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60" windowWidth="15480" windowHeight="8955"/>
  </bookViews>
  <sheets>
    <sheet name="Survey" sheetId="1" r:id="rId1"/>
    <sheet name="Comments" sheetId="3" r:id="rId2"/>
    <sheet name="Sheet 3" sheetId="2" r:id="rId3"/>
  </sheets>
  <calcPr calcId="125725"/>
</workbook>
</file>

<file path=xl/calcChain.xml><?xml version="1.0" encoding="utf-8"?>
<calcChain xmlns="http://schemas.openxmlformats.org/spreadsheetml/2006/main">
  <c r="D363" i="1"/>
  <c r="E362" s="1"/>
  <c r="D355"/>
  <c r="E352" s="1"/>
  <c r="D347"/>
  <c r="E343" s="1"/>
  <c r="D336"/>
  <c r="E330" s="1"/>
  <c r="D323"/>
  <c r="E320" s="1"/>
  <c r="D312"/>
  <c r="E306" s="1"/>
  <c r="D295"/>
  <c r="E293" s="1"/>
  <c r="D284"/>
  <c r="E278" s="1"/>
  <c r="D273"/>
  <c r="E272" s="1"/>
  <c r="D262"/>
  <c r="E256" s="1"/>
  <c r="D251"/>
  <c r="E249" s="1"/>
  <c r="D236"/>
  <c r="E230" s="1"/>
  <c r="D227"/>
  <c r="E223" s="1"/>
  <c r="D212"/>
  <c r="E206" s="1"/>
  <c r="D201"/>
  <c r="E198" s="1"/>
  <c r="D190"/>
  <c r="E184" s="1"/>
  <c r="D172"/>
  <c r="E168" s="1"/>
  <c r="D161"/>
  <c r="E155" s="1"/>
  <c r="D151"/>
  <c r="E148" s="1"/>
  <c r="D140"/>
  <c r="E134" s="1"/>
  <c r="D129"/>
  <c r="E128" s="1"/>
  <c r="D117"/>
  <c r="E111" s="1"/>
  <c r="D103"/>
  <c r="E101" s="1"/>
  <c r="D92"/>
  <c r="E86" s="1"/>
  <c r="D80"/>
  <c r="E79" s="1"/>
  <c r="D68"/>
  <c r="E62" s="1"/>
  <c r="D59"/>
  <c r="E56" s="1"/>
  <c r="D48"/>
  <c r="E42" s="1"/>
  <c r="D37"/>
  <c r="E33" s="1"/>
  <c r="D26"/>
  <c r="E20" s="1"/>
  <c r="E345"/>
  <c r="E225"/>
  <c r="E35"/>
  <c r="E32"/>
  <c r="E268" l="1"/>
  <c r="E150"/>
  <c r="E311"/>
  <c r="E170"/>
  <c r="E321"/>
  <c r="E57"/>
  <c r="E76"/>
  <c r="E269"/>
  <c r="E322"/>
  <c r="E91"/>
  <c r="E186"/>
  <c r="E99"/>
  <c r="E113"/>
  <c r="E36"/>
  <c r="E77"/>
  <c r="E125"/>
  <c r="E222"/>
  <c r="E270"/>
  <c r="E158"/>
  <c r="E196"/>
  <c r="E246"/>
  <c r="E58"/>
  <c r="E124"/>
  <c r="E171"/>
  <c r="E209"/>
  <c r="E248"/>
  <c r="E291"/>
  <c r="E344"/>
  <c r="E149"/>
  <c r="E66"/>
  <c r="E208"/>
  <c r="E310"/>
  <c r="E353"/>
  <c r="E354"/>
  <c r="E24"/>
  <c r="E22"/>
  <c r="E75"/>
  <c r="E114"/>
  <c r="E126"/>
  <c r="E167"/>
  <c r="E226"/>
  <c r="E260"/>
  <c r="E281"/>
  <c r="E318"/>
  <c r="E45"/>
  <c r="E137"/>
  <c r="E334"/>
  <c r="E44"/>
  <c r="E98"/>
  <c r="E200"/>
  <c r="E235"/>
  <c r="E290"/>
  <c r="E333"/>
  <c r="E54"/>
  <c r="E67"/>
  <c r="E90"/>
  <c r="E100"/>
  <c r="E146"/>
  <c r="E157"/>
  <c r="E187"/>
  <c r="E199"/>
  <c r="E247"/>
  <c r="E261"/>
  <c r="E282"/>
  <c r="E292"/>
  <c r="E342"/>
  <c r="E234"/>
  <c r="E136"/>
  <c r="E21"/>
  <c r="E34"/>
  <c r="E43"/>
  <c r="E46"/>
  <c r="E55"/>
  <c r="E63"/>
  <c r="E78"/>
  <c r="E88"/>
  <c r="E89"/>
  <c r="E102"/>
  <c r="E116"/>
  <c r="E127"/>
  <c r="E135"/>
  <c r="E138"/>
  <c r="E147"/>
  <c r="E160"/>
  <c r="E169"/>
  <c r="E185"/>
  <c r="E188"/>
  <c r="E197"/>
  <c r="E211"/>
  <c r="E224"/>
  <c r="E232"/>
  <c r="E233"/>
  <c r="E250"/>
  <c r="E257"/>
  <c r="E271"/>
  <c r="E280"/>
  <c r="E283"/>
  <c r="E294"/>
  <c r="E307"/>
  <c r="E319"/>
  <c r="E332"/>
  <c r="E335"/>
  <c r="E346"/>
  <c r="E31"/>
  <c r="E53"/>
  <c r="E74"/>
  <c r="E97"/>
  <c r="E123"/>
  <c r="E145"/>
  <c r="E166"/>
  <c r="E195"/>
  <c r="E221"/>
  <c r="E245"/>
  <c r="E267"/>
  <c r="E289"/>
  <c r="E317"/>
  <c r="E341"/>
  <c r="E360"/>
  <c r="E23"/>
  <c r="E25"/>
  <c r="E47"/>
  <c r="E64"/>
  <c r="E65"/>
  <c r="E87"/>
  <c r="E112"/>
  <c r="E115"/>
  <c r="E139"/>
  <c r="E156"/>
  <c r="E159"/>
  <c r="E189"/>
  <c r="E207"/>
  <c r="E210"/>
  <c r="E231"/>
  <c r="E258"/>
  <c r="E259"/>
  <c r="E279"/>
  <c r="E308"/>
  <c r="E309"/>
  <c r="E331"/>
  <c r="E361"/>
  <c r="E323" l="1"/>
  <c r="E347"/>
  <c r="E151"/>
  <c r="E59"/>
  <c r="E355"/>
  <c r="E251"/>
  <c r="E190"/>
  <c r="E312"/>
  <c r="E236"/>
  <c r="E117"/>
  <c r="E336"/>
  <c r="E140"/>
  <c r="E26"/>
  <c r="E227"/>
  <c r="E129"/>
  <c r="E37"/>
  <c r="E262"/>
  <c r="E295"/>
  <c r="E103"/>
  <c r="E284"/>
  <c r="E212"/>
  <c r="E161"/>
  <c r="E92"/>
  <c r="E48"/>
  <c r="E68"/>
  <c r="E201"/>
  <c r="E363"/>
  <c r="E273"/>
  <c r="E172"/>
  <c r="E80"/>
</calcChain>
</file>

<file path=xl/sharedStrings.xml><?xml version="1.0" encoding="utf-8"?>
<sst xmlns="http://schemas.openxmlformats.org/spreadsheetml/2006/main" count="386" uniqueCount="187">
  <si>
    <t>the practice.</t>
  </si>
  <si>
    <t xml:space="preserve"> </t>
  </si>
  <si>
    <t>ABOUT THE PRACTICE</t>
  </si>
  <si>
    <t>No of Patients</t>
  </si>
  <si>
    <t>%</t>
  </si>
  <si>
    <t>Answer</t>
  </si>
  <si>
    <t>POOR</t>
  </si>
  <si>
    <t>FAIR</t>
  </si>
  <si>
    <t>GOOD</t>
  </si>
  <si>
    <t>VERY GOOD</t>
  </si>
  <si>
    <t>EXCELLENT</t>
  </si>
  <si>
    <t>NO ANSWER</t>
  </si>
  <si>
    <t>4. Satisfaction with the day and time arranged for your appointment:-</t>
  </si>
  <si>
    <t xml:space="preserve">7. The opportunity to make comments, compliments or complaints to this practices about its service </t>
  </si>
  <si>
    <t>ABOUT THE DOCTOR</t>
  </si>
  <si>
    <t>9. Last time you visited the Doctor at the surgery , how good would you rate the following:-</t>
  </si>
  <si>
    <t xml:space="preserve">9a. Giving You enough Time </t>
  </si>
  <si>
    <t>9b. Asking about your symptoms</t>
  </si>
  <si>
    <t>9c. Listening</t>
  </si>
  <si>
    <t>9d. Involving you in the decisions about your care</t>
  </si>
  <si>
    <t>9e. Treating you with care and concern</t>
  </si>
  <si>
    <t>9f. Taking your problems seriously</t>
  </si>
  <si>
    <t>12. The doctors concern for me as a person in this visit was:-</t>
  </si>
  <si>
    <t>ABOUT THE NURSING STAFF</t>
  </si>
  <si>
    <t xml:space="preserve">13a. Giving You enough Time </t>
  </si>
  <si>
    <t>13b. Asking about your symptoms</t>
  </si>
  <si>
    <t>13c. Listening</t>
  </si>
  <si>
    <t>13d. Involving you in the decisions about your care</t>
  </si>
  <si>
    <t>13e. Treating you with care and concern</t>
  </si>
  <si>
    <t>13f. Taking your problems seriously</t>
  </si>
  <si>
    <t>16. The nurses  concern for me as a person in this visit was:-</t>
  </si>
  <si>
    <t>ABOUT THE STAFF</t>
  </si>
  <si>
    <t>ABOUT YOU</t>
  </si>
  <si>
    <t>19. Do you have any of the following conditions:-</t>
  </si>
  <si>
    <t>Deafness or severe hearing impairment</t>
  </si>
  <si>
    <t>Blindness or severe visual impairment</t>
  </si>
  <si>
    <t>A condition that substantially limits one or more basic physical</t>
  </si>
  <si>
    <t>activities, such as walking, climbing stairs, lifting or carrying</t>
  </si>
  <si>
    <t>A learning difficulty</t>
  </si>
  <si>
    <t>A long-standing psychological or emotional condition</t>
  </si>
  <si>
    <t>Other, including any long-standing illness</t>
  </si>
  <si>
    <t>20. Are you</t>
  </si>
  <si>
    <t>Female</t>
  </si>
  <si>
    <t>Male</t>
  </si>
  <si>
    <t xml:space="preserve">21. Aged </t>
  </si>
  <si>
    <t>Under 16</t>
  </si>
  <si>
    <t>17 - 24</t>
  </si>
  <si>
    <t>25 - 34</t>
  </si>
  <si>
    <t>35 - 44</t>
  </si>
  <si>
    <t>45 - 54</t>
  </si>
  <si>
    <t>55 - 64</t>
  </si>
  <si>
    <t>Over 65</t>
  </si>
  <si>
    <t>22. What is your ethnic group?</t>
  </si>
  <si>
    <t>White</t>
  </si>
  <si>
    <t>Mixed</t>
  </si>
  <si>
    <t>British</t>
  </si>
  <si>
    <t>Irish</t>
  </si>
  <si>
    <t xml:space="preserve">Any other White </t>
  </si>
  <si>
    <t>Black or Black British</t>
  </si>
  <si>
    <t>Asian or Asia British</t>
  </si>
  <si>
    <t>Caribbean</t>
  </si>
  <si>
    <t xml:space="preserve">      Indian</t>
  </si>
  <si>
    <t>African</t>
  </si>
  <si>
    <t xml:space="preserve">      Pakistani</t>
  </si>
  <si>
    <t>Any other Black</t>
  </si>
  <si>
    <t xml:space="preserve">      Bangladeshi</t>
  </si>
  <si>
    <t>Chinese or other ethnic group</t>
  </si>
  <si>
    <t>Chinese</t>
  </si>
  <si>
    <t>Any other ethnic</t>
  </si>
  <si>
    <t>cost of private certificates, and how to prevent illness:-</t>
  </si>
  <si>
    <t>and quality of care:-</t>
  </si>
  <si>
    <t>8. The cleanliness of the surgery:-</t>
  </si>
  <si>
    <t>11. The respect shown to me by the doctor was:-</t>
  </si>
  <si>
    <t>5. Length of time waiting for your appointment:-</t>
  </si>
  <si>
    <t>3. Ease of contacting the practice by telephone:-</t>
  </si>
  <si>
    <t>2. Your level of satisfaction with the practice opening hours:-</t>
  </si>
  <si>
    <t xml:space="preserve">6. Is there adequate information regarding repeat prescriptions, test results, </t>
  </si>
  <si>
    <t>I do not have a long-standing condition</t>
  </si>
  <si>
    <t>1. How accessible do you find the Surgery:-</t>
  </si>
  <si>
    <t>10. The extent to which I felt reassured by the doctor was:-</t>
  </si>
  <si>
    <t xml:space="preserve">13. Last time you visited the nurse at the surgery, how good would you rate the following:- </t>
  </si>
  <si>
    <t>14. The extent to which I felt reassured by the nurse was:-</t>
  </si>
  <si>
    <t>15. The respect shown to me by the nurse was:-</t>
  </si>
  <si>
    <t>17. How helpful do you find the reception staff:-</t>
  </si>
  <si>
    <t>18. Can patients overhear what you say to the receptionists:-</t>
  </si>
  <si>
    <t xml:space="preserve">         Wte &amp;  Blk Carib</t>
  </si>
  <si>
    <t xml:space="preserve">         Wte &amp; Blk African</t>
  </si>
  <si>
    <t xml:space="preserve">         White &amp; Asian</t>
  </si>
  <si>
    <t xml:space="preserve">         Any other Mixed</t>
  </si>
  <si>
    <t>More staff</t>
  </si>
  <si>
    <t xml:space="preserve">   Any other Asian</t>
  </si>
  <si>
    <t>384 Questionnaires were completed and the results collated :-</t>
  </si>
  <si>
    <t>19. Would you like to be able to book some appointments through our website:-</t>
  </si>
  <si>
    <t>YES</t>
  </si>
  <si>
    <t>NO</t>
  </si>
  <si>
    <t>20.  Do you think online booking would be unfair to patients who do not have internet access?</t>
  </si>
  <si>
    <t>Pharmacy a joke – more people all chattering</t>
  </si>
  <si>
    <t>Shame practice not open on weekends</t>
  </si>
  <si>
    <t>Copy of test results should be sent to patient</t>
  </si>
  <si>
    <t>Waiting over 20 minutes with a 2.5 year old</t>
  </si>
  <si>
    <t>Although surgery is clean could do with a lick of paint (Upton)</t>
  </si>
  <si>
    <t>Have a number come up on screen instead of patient name</t>
  </si>
  <si>
    <t>Call back service would help length of time on phone</t>
  </si>
  <si>
    <t>No waiting times shown or information given to patients</t>
  </si>
  <si>
    <t>Update notice board more regularly with relevant up-to-date information</t>
  </si>
  <si>
    <t>Slippery on hill – needs grit</t>
  </si>
  <si>
    <t>Later evening surgeries with GP not nurse</t>
  </si>
  <si>
    <t>Layout wrong – reception should be near the front door</t>
  </si>
  <si>
    <t>Listen to patients and take action</t>
  </si>
  <si>
    <t>Patients are never informed if test results are abnormal or not</t>
  </si>
  <si>
    <t>Music in the waiting room</t>
  </si>
  <si>
    <t>Older people are not internet users</t>
  </si>
  <si>
    <t>Easier access for wheelchair users at Kinsley</t>
  </si>
  <si>
    <t>Will see every doctor apart from Dr Prasad</t>
  </si>
  <si>
    <t>Dr Wong bad attitude – Dr Prasad excellent</t>
  </si>
  <si>
    <t>Dr Prasad is a fantastic doctor and been my doctor for 19 years (really listens)</t>
  </si>
  <si>
    <t>Just to be listened to - this happened this time</t>
  </si>
  <si>
    <t>All round poor service</t>
  </si>
  <si>
    <t>Should ask questions about symptoms</t>
  </si>
  <si>
    <t>Doctor should listen more and not ignore mentioned concerns</t>
  </si>
  <si>
    <t>Doctor’s don’t look after their clients</t>
  </si>
  <si>
    <t>Don’t fob me off with Paracetamol/examine me properly (Upton)</t>
  </si>
  <si>
    <t>More beneficial for more female GP’s</t>
  </si>
  <si>
    <t>Personally I don’t think it could be bettered</t>
  </si>
  <si>
    <t>Dr Crawley and Dr Sweeney are really good and score very highly</t>
  </si>
  <si>
    <t>Variety of GP’s available</t>
  </si>
  <si>
    <t>Doctor’s should not give conflicting diagnoses to patients</t>
  </si>
  <si>
    <t>Laughed at my problem and didn’t explain outcome of MRI scan, just said that it could be worse</t>
  </si>
  <si>
    <t>I only see the same doctor – Dr Herrero</t>
  </si>
  <si>
    <t>No problems with the doctors themselves</t>
  </si>
  <si>
    <t>Having to see a nurse and then a doctor is time consuming</t>
  </si>
  <si>
    <t>I really don’t know how things could be improved, but I have seen good doctors turn into poor doctors because they are stressed, overworked, running late and continually trying to catch up.  It takes longer and longer to get an appointment and Kinsley/Fitzwilliam patients have to go to Hemsworth all of the time.</t>
  </si>
  <si>
    <t>More care shown and not made to feel like another number</t>
  </si>
  <si>
    <t>The nurse didn’t find the right problem</t>
  </si>
  <si>
    <t>Nurses do alright</t>
  </si>
  <si>
    <t>Nurse at Upton is good</t>
  </si>
  <si>
    <t>Depends on which nurse you see</t>
  </si>
  <si>
    <t>Feel nurse helps more than some doctors and understands</t>
  </si>
  <si>
    <t>Instead of the nurse being the only option, more access to a GP</t>
  </si>
  <si>
    <t>I visited the practitioner nurse who was very dismissive of my needs and this concerned me as it surrounded depression</t>
  </si>
  <si>
    <t>Even though waiting room was jam-packed, I still didn’t feel rushed</t>
  </si>
  <si>
    <t>The nurses have too large a workload, and I also prefer to see a qualified GP when I am ill</t>
  </si>
  <si>
    <t>Communicate better and be friendlier</t>
  </si>
  <si>
    <t>Reception staff should be more compassionate</t>
  </si>
  <si>
    <t>Receptionists rush you on the phone (Upton)</t>
  </si>
  <si>
    <t>Depends who is on reception</t>
  </si>
  <si>
    <t>Should not recommend patients stop taking medication and do nothing to help or assist in concerns</t>
  </si>
  <si>
    <t>Shouldn’t have to explain symptoms to them</t>
  </si>
  <si>
    <t xml:space="preserve">On hold too long waiting for phone to be answered and to try to get an appointment </t>
  </si>
  <si>
    <t>More GP appointments available</t>
  </si>
  <si>
    <t xml:space="preserve">Appointments always run late </t>
  </si>
  <si>
    <t xml:space="preserve">More appointments suitable for people who work </t>
  </si>
  <si>
    <t xml:space="preserve">More car parking spaces required </t>
  </si>
  <si>
    <t>More car parking spaces</t>
  </si>
  <si>
    <t>More doctors – reduce waiting times</t>
  </si>
  <si>
    <t>Not enough good quality doctors</t>
  </si>
  <si>
    <t>It all depends on which doctor you</t>
  </si>
  <si>
    <t>Fantastic nurses – very considerate caring and was well treated by them</t>
  </si>
  <si>
    <t>Attitudes could be improved by reception</t>
  </si>
  <si>
    <t>Reception is friendly, helpful and polite</t>
  </si>
  <si>
    <t>Receptionists are exceptional</t>
  </si>
  <si>
    <t>Provide a private place where you can speak to a receptionist</t>
  </si>
  <si>
    <t>Give more time in consultation so you don’t feel you are rushing the GP</t>
  </si>
  <si>
    <t>COMMENTS</t>
  </si>
  <si>
    <t>PRACTICE</t>
  </si>
  <si>
    <t>DOCTOR</t>
  </si>
  <si>
    <t>NURSING</t>
  </si>
  <si>
    <t>STAFF</t>
  </si>
  <si>
    <t xml:space="preserve">Assessment of illnesses should not be guessed but be confirmed by examining the patient </t>
  </si>
  <si>
    <t xml:space="preserve">Online booking would help workers </t>
  </si>
  <si>
    <t xml:space="preserve">                                  QUESTIONNAIRE 2015  RESULTS</t>
  </si>
  <si>
    <t xml:space="preserve">                    The Grange, Greenview &amp; Kinsley Medical Centres </t>
  </si>
  <si>
    <t xml:space="preserve">                                         Patient Reference Group</t>
  </si>
  <si>
    <t>Commencing January 2015, questionnaires were distributed to patients within</t>
  </si>
  <si>
    <t xml:space="preserve">It is a total nightmare to get an appointment </t>
  </si>
  <si>
    <t>Too many notices about – would take too long to read them all</t>
  </si>
  <si>
    <t>Having a better appointment system.  Very hard to get an appointment</t>
  </si>
  <si>
    <t>Kinsley surgery waiting room chairs are stained and look unclean</t>
  </si>
  <si>
    <t>Have time-slots for workers but don’t let people who don’t work have access to these appointments</t>
  </si>
  <si>
    <t>Limited choice of doctors at Greenview - there should be more choice for continuity</t>
  </si>
  <si>
    <t>Some doctors won’t look at you, they are writing most of the time and you’ll be lucky if he looks at you</t>
  </si>
  <si>
    <t>Need to improve the length of time to wait for an appointment</t>
  </si>
  <si>
    <t>I usually see Amy Cooper – she is always friendly, helpful, kind and understanding</t>
  </si>
  <si>
    <t xml:space="preserve">Retrain reception staff to be more understanding, friendly and considerate.  A smile goes a long way </t>
  </si>
  <si>
    <t xml:space="preserve">I see one nurse and I cannot praise her enough – I believe I would be very ill if not for her care </t>
  </si>
  <si>
    <t>I have seen one nurse a few times and she misdiagnosed a dangerous bacterial infection</t>
  </si>
  <si>
    <t xml:space="preserve">                         Appendix 11</t>
  </si>
</sst>
</file>

<file path=xl/styles.xml><?xml version="1.0" encoding="utf-8"?>
<styleSheet xmlns="http://schemas.openxmlformats.org/spreadsheetml/2006/main">
  <fonts count="8">
    <font>
      <sz val="10"/>
      <name val="Arial"/>
    </font>
    <font>
      <sz val="10"/>
      <name val="Arial"/>
      <family val="2"/>
    </font>
    <font>
      <sz val="12"/>
      <name val="Arial"/>
      <family val="2"/>
    </font>
    <font>
      <b/>
      <u/>
      <sz val="10"/>
      <name val="Arial"/>
      <family val="2"/>
    </font>
    <font>
      <u/>
      <sz val="10"/>
      <name val="Arial"/>
      <family val="2"/>
    </font>
    <font>
      <b/>
      <sz val="10"/>
      <name val="Arial"/>
      <family val="2"/>
    </font>
    <font>
      <sz val="8"/>
      <name val="Arial"/>
    </font>
    <font>
      <b/>
      <sz val="12"/>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0" fillId="0" borderId="0" xfId="0" applyAlignment="1"/>
    <xf numFmtId="0" fontId="0" fillId="0" borderId="0" xfId="0" applyAlignment="1">
      <alignment horizontal="center"/>
    </xf>
    <xf numFmtId="1" fontId="0" fillId="0" borderId="0" xfId="0" applyNumberFormat="1" applyAlignment="1">
      <alignment horizontal="center"/>
    </xf>
    <xf numFmtId="0" fontId="1" fillId="0" borderId="0" xfId="0" applyFont="1"/>
    <xf numFmtId="0" fontId="1" fillId="0" borderId="0" xfId="0" applyFont="1" applyAlignment="1">
      <alignment horizontal="center"/>
    </xf>
    <xf numFmtId="0" fontId="2" fillId="0" borderId="0" xfId="0" applyFont="1" applyAlignment="1"/>
    <xf numFmtId="0" fontId="3" fillId="0" borderId="0" xfId="0" applyFont="1" applyAlignment="1"/>
    <xf numFmtId="0" fontId="4" fillId="0" borderId="0" xfId="0" applyFont="1"/>
    <xf numFmtId="0" fontId="1" fillId="0" borderId="0" xfId="0" applyFont="1" applyAlignment="1"/>
    <xf numFmtId="0" fontId="1" fillId="0" borderId="0" xfId="0" applyFont="1" applyAlignment="1">
      <alignment horizontal="left" indent="15"/>
    </xf>
    <xf numFmtId="0" fontId="5" fillId="0" borderId="0" xfId="0" applyFont="1" applyAlignment="1">
      <alignment horizontal="center"/>
    </xf>
    <xf numFmtId="1" fontId="5" fillId="0" borderId="0" xfId="0" applyNumberFormat="1" applyFont="1" applyAlignment="1">
      <alignment horizontal="center"/>
    </xf>
    <xf numFmtId="0" fontId="5" fillId="0" borderId="0" xfId="0" applyFont="1"/>
    <xf numFmtId="0" fontId="1" fillId="0" borderId="0" xfId="0" applyFont="1" applyAlignment="1">
      <alignment horizontal="left" indent="1"/>
    </xf>
    <xf numFmtId="0" fontId="1" fillId="0" borderId="0" xfId="0" applyFont="1" applyAlignment="1">
      <alignment horizontal="left" indent="6"/>
    </xf>
    <xf numFmtId="0" fontId="1" fillId="0" borderId="0" xfId="0" applyFont="1" applyAlignment="1">
      <alignment horizontal="left"/>
    </xf>
    <xf numFmtId="0" fontId="0" fillId="0" borderId="0" xfId="0" applyAlignment="1">
      <alignment horizontal="left"/>
    </xf>
    <xf numFmtId="0" fontId="4" fillId="0" borderId="0" xfId="0" applyFont="1" applyAlignment="1"/>
    <xf numFmtId="0" fontId="4" fillId="0" borderId="0" xfId="0" applyFont="1" applyAlignment="1">
      <alignment horizontal="left" indent="6"/>
    </xf>
    <xf numFmtId="0" fontId="0" fillId="0" borderId="1" xfId="0" applyBorder="1" applyAlignment="1">
      <alignment horizontal="center"/>
    </xf>
    <xf numFmtId="1" fontId="0" fillId="0" borderId="1" xfId="0" applyNumberFormat="1" applyBorder="1" applyAlignment="1">
      <alignment horizontal="center"/>
    </xf>
    <xf numFmtId="0" fontId="1" fillId="0" borderId="0" xfId="0" applyFont="1" applyAlignment="1">
      <alignment horizontal="left" indent="4"/>
    </xf>
    <xf numFmtId="0" fontId="1" fillId="0" borderId="0" xfId="0" applyFont="1" applyAlignment="1">
      <alignment horizontal="left" indent="8"/>
    </xf>
    <xf numFmtId="0" fontId="4" fillId="0" borderId="0" xfId="0" applyFont="1" applyAlignment="1">
      <alignment horizontal="left" indent="8"/>
    </xf>
    <xf numFmtId="0" fontId="1" fillId="0" borderId="0" xfId="0" applyFont="1" applyAlignment="1">
      <alignment horizontal="left" indent="2"/>
    </xf>
    <xf numFmtId="0" fontId="1" fillId="0" borderId="0" xfId="0" applyFont="1" applyBorder="1"/>
    <xf numFmtId="0" fontId="1" fillId="0" borderId="0" xfId="0" applyFont="1" applyBorder="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1" xfId="0" applyFont="1" applyBorder="1"/>
    <xf numFmtId="0" fontId="0" fillId="0" borderId="0" xfId="0" applyBorder="1"/>
    <xf numFmtId="0" fontId="1" fillId="0" borderId="0" xfId="0" applyFont="1" applyAlignment="1">
      <alignment horizontal="right"/>
    </xf>
    <xf numFmtId="0" fontId="1" fillId="0" borderId="4" xfId="0" applyFont="1" applyBorder="1" applyAlignment="1">
      <alignment horizontal="center"/>
    </xf>
    <xf numFmtId="0" fontId="0" fillId="0" borderId="0" xfId="0" applyBorder="1" applyAlignment="1"/>
    <xf numFmtId="0" fontId="1" fillId="0" borderId="2" xfId="0" applyFont="1" applyBorder="1" applyAlignment="1">
      <alignment horizontal="left"/>
    </xf>
    <xf numFmtId="0" fontId="1" fillId="0" borderId="8" xfId="0" applyFont="1" applyBorder="1" applyAlignment="1">
      <alignment horizontal="center"/>
    </xf>
    <xf numFmtId="0" fontId="0" fillId="0" borderId="0" xfId="0" applyBorder="1" applyAlignment="1">
      <alignment horizontal="left"/>
    </xf>
    <xf numFmtId="0" fontId="1" fillId="0" borderId="2" xfId="0" applyFont="1" applyBorder="1" applyAlignment="1">
      <alignment horizontal="center"/>
    </xf>
    <xf numFmtId="0" fontId="1" fillId="0" borderId="4" xfId="0" applyFont="1" applyBorder="1" applyAlignment="1"/>
    <xf numFmtId="0" fontId="2" fillId="0" borderId="0" xfId="0" applyFont="1"/>
    <xf numFmtId="0" fontId="2"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xf numFmtId="0" fontId="2" fillId="0" borderId="0" xfId="0" applyFont="1" applyAlignment="1">
      <alignment horizontal="center"/>
    </xf>
    <xf numFmtId="0" fontId="4" fillId="0" borderId="0" xfId="0" applyFont="1" applyBorder="1" applyAlignment="1"/>
    <xf numFmtId="0" fontId="4" fillId="0" borderId="0" xfId="0" applyFont="1" applyBorder="1" applyAlignment="1">
      <alignment horizontal="left" indent="8"/>
    </xf>
    <xf numFmtId="1" fontId="0" fillId="0" borderId="0" xfId="0" applyNumberFormat="1" applyBorder="1" applyAlignment="1">
      <alignment horizontal="center"/>
    </xf>
    <xf numFmtId="0" fontId="1" fillId="0" borderId="0" xfId="0" applyFont="1" applyBorder="1" applyAlignment="1">
      <alignment horizontal="left"/>
    </xf>
    <xf numFmtId="0" fontId="1" fillId="0" borderId="0" xfId="0" applyFont="1" applyBorder="1" applyAlignment="1"/>
    <xf numFmtId="0" fontId="1" fillId="0" borderId="0" xfId="0" applyFont="1" applyBorder="1" applyAlignment="1">
      <alignment horizontal="left" indent="8"/>
    </xf>
    <xf numFmtId="0" fontId="1" fillId="0" borderId="0" xfId="0" applyFont="1" applyBorder="1" applyAlignment="1">
      <alignment horizontal="left" indent="1"/>
    </xf>
    <xf numFmtId="0" fontId="1" fillId="0" borderId="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xf numFmtId="0" fontId="1" fillId="0" borderId="3" xfId="0" applyFont="1" applyBorder="1" applyAlignment="1">
      <alignment horizontal="center"/>
    </xf>
    <xf numFmtId="0" fontId="2" fillId="0" borderId="0" xfId="0" applyFont="1" applyAlignment="1">
      <alignment horizontal="left" vertical="center" wrapText="1" readingOrder="1"/>
    </xf>
    <xf numFmtId="0" fontId="7" fillId="0" borderId="0" xfId="0" applyFont="1" applyAlignment="1">
      <alignment horizontal="left" vertical="center" wrapText="1" readingOrder="1"/>
    </xf>
    <xf numFmtId="0" fontId="7" fillId="0" borderId="0" xfId="0" applyFont="1" applyAlignment="1">
      <alignment horizontal="left"/>
    </xf>
    <xf numFmtId="1" fontId="2" fillId="0" borderId="0" xfId="0" applyNumberFormat="1" applyFont="1" applyAlignment="1">
      <alignment horizontal="center"/>
    </xf>
    <xf numFmtId="0" fontId="7" fillId="0" borderId="0" xfId="0" applyFont="1" applyAlignment="1"/>
    <xf numFmtId="0" fontId="1" fillId="0" borderId="2"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14"/>
  <sheetViews>
    <sheetView tabSelected="1" workbookViewId="0">
      <selection activeCell="F2" sqref="F2"/>
    </sheetView>
  </sheetViews>
  <sheetFormatPr defaultRowHeight="12.75"/>
  <cols>
    <col min="1" max="1" width="3.85546875" customWidth="1"/>
    <col min="2" max="2" width="14.5703125" customWidth="1"/>
    <col min="4" max="4" width="14.7109375" customWidth="1"/>
    <col min="5" max="5" width="15.42578125" customWidth="1"/>
    <col min="6" max="6" width="9.42578125" customWidth="1"/>
  </cols>
  <sheetData>
    <row r="1" spans="2:9">
      <c r="B1" s="1"/>
      <c r="D1" s="2"/>
      <c r="E1" s="3"/>
      <c r="F1" t="s">
        <v>186</v>
      </c>
    </row>
    <row r="2" spans="2:9" ht="15.75">
      <c r="B2" s="64" t="s">
        <v>171</v>
      </c>
      <c r="C2" s="44"/>
      <c r="D2" s="48"/>
      <c r="E2" s="65"/>
      <c r="F2" s="44"/>
      <c r="G2" s="44"/>
      <c r="H2" s="44"/>
    </row>
    <row r="3" spans="2:9" ht="15">
      <c r="B3" s="6"/>
      <c r="C3" s="44"/>
      <c r="D3" s="48"/>
      <c r="E3" s="65"/>
      <c r="F3" s="44"/>
      <c r="G3" s="44"/>
      <c r="H3" s="44"/>
    </row>
    <row r="4" spans="2:9" ht="15.75">
      <c r="B4" s="64" t="s">
        <v>172</v>
      </c>
      <c r="C4" s="44"/>
      <c r="D4" s="48"/>
      <c r="E4" s="65"/>
      <c r="F4" s="44"/>
      <c r="G4" s="44"/>
      <c r="H4" s="44"/>
    </row>
    <row r="5" spans="2:9">
      <c r="B5" s="1"/>
      <c r="D5" s="2"/>
      <c r="E5" s="3"/>
    </row>
    <row r="6" spans="2:9" ht="15.75">
      <c r="B6" s="66" t="s">
        <v>170</v>
      </c>
      <c r="D6" s="2"/>
      <c r="E6" s="3"/>
    </row>
    <row r="7" spans="2:9">
      <c r="B7" s="1"/>
      <c r="D7" s="2"/>
      <c r="E7" s="3"/>
    </row>
    <row r="8" spans="2:9" ht="15">
      <c r="B8" s="6" t="s">
        <v>173</v>
      </c>
      <c r="D8" s="2"/>
      <c r="E8" s="3"/>
    </row>
    <row r="9" spans="2:9" ht="15">
      <c r="B9" s="6" t="s">
        <v>0</v>
      </c>
      <c r="D9" s="2"/>
      <c r="E9" s="3"/>
    </row>
    <row r="10" spans="2:9" ht="15">
      <c r="B10" s="6"/>
      <c r="D10" s="2"/>
      <c r="E10" s="3"/>
    </row>
    <row r="11" spans="2:9" ht="15">
      <c r="B11" s="6" t="s">
        <v>91</v>
      </c>
      <c r="D11" s="2"/>
      <c r="E11" s="3"/>
    </row>
    <row r="12" spans="2:9">
      <c r="B12" s="1"/>
      <c r="D12" s="2"/>
      <c r="E12" s="3"/>
      <c r="F12" t="s">
        <v>1</v>
      </c>
      <c r="I12" t="s">
        <v>1</v>
      </c>
    </row>
    <row r="13" spans="2:9">
      <c r="B13" s="1"/>
      <c r="D13" s="2"/>
      <c r="E13" s="3"/>
    </row>
    <row r="14" spans="2:9">
      <c r="B14" s="7" t="s">
        <v>2</v>
      </c>
      <c r="C14" s="8"/>
      <c r="D14" s="2"/>
      <c r="E14" s="3"/>
    </row>
    <row r="15" spans="2:9">
      <c r="B15" s="7"/>
      <c r="C15" s="8"/>
      <c r="D15" s="2"/>
      <c r="E15" s="3"/>
    </row>
    <row r="16" spans="2:9">
      <c r="B16" s="9"/>
      <c r="C16" s="10"/>
      <c r="D16" s="11" t="s">
        <v>3</v>
      </c>
      <c r="E16" s="12" t="s">
        <v>4</v>
      </c>
      <c r="F16" s="13" t="s">
        <v>5</v>
      </c>
    </row>
    <row r="17" spans="2:9">
      <c r="B17" s="9"/>
      <c r="C17" s="10"/>
      <c r="D17" s="11"/>
      <c r="E17" s="12"/>
      <c r="F17" s="13"/>
    </row>
    <row r="18" spans="2:9">
      <c r="B18" s="9" t="s">
        <v>78</v>
      </c>
      <c r="C18" s="14"/>
      <c r="D18" s="2"/>
      <c r="E18" s="3"/>
      <c r="I18" s="9"/>
    </row>
    <row r="19" spans="2:9">
      <c r="B19" s="9"/>
      <c r="C19" s="14"/>
      <c r="D19" s="2"/>
      <c r="E19" s="3"/>
      <c r="I19" s="9"/>
    </row>
    <row r="20" spans="2:9">
      <c r="B20" s="9" t="s">
        <v>1</v>
      </c>
      <c r="C20" s="15"/>
      <c r="D20" s="2">
        <v>22</v>
      </c>
      <c r="E20" s="3">
        <f>D20/$D26*100</f>
        <v>5.7291666666666661</v>
      </c>
      <c r="F20" s="16" t="s">
        <v>6</v>
      </c>
      <c r="G20" s="17"/>
      <c r="I20" s="9"/>
    </row>
    <row r="21" spans="2:9">
      <c r="B21" s="9" t="s">
        <v>1</v>
      </c>
      <c r="C21" s="15"/>
      <c r="D21" s="2">
        <v>51</v>
      </c>
      <c r="E21" s="3">
        <f>D21/$D26*100</f>
        <v>13.28125</v>
      </c>
      <c r="F21" s="16" t="s">
        <v>7</v>
      </c>
      <c r="G21" s="17"/>
      <c r="I21" s="9"/>
    </row>
    <row r="22" spans="2:9">
      <c r="B22" s="9" t="s">
        <v>1</v>
      </c>
      <c r="C22" s="4"/>
      <c r="D22" s="2">
        <v>98</v>
      </c>
      <c r="E22" s="3">
        <f>D22/$D26*100</f>
        <v>25.520833333333332</v>
      </c>
      <c r="F22" s="16" t="s">
        <v>8</v>
      </c>
      <c r="G22" s="17"/>
      <c r="I22" s="9"/>
    </row>
    <row r="23" spans="2:9">
      <c r="B23" s="9" t="s">
        <v>1</v>
      </c>
      <c r="C23" s="15"/>
      <c r="D23" s="2">
        <v>110</v>
      </c>
      <c r="E23" s="3">
        <f>D23/$D26*100</f>
        <v>28.645833333333332</v>
      </c>
      <c r="F23" s="16" t="s">
        <v>9</v>
      </c>
      <c r="G23" s="17"/>
      <c r="I23" s="9"/>
    </row>
    <row r="24" spans="2:9">
      <c r="B24" s="9"/>
      <c r="C24" s="15"/>
      <c r="D24" s="2">
        <v>98</v>
      </c>
      <c r="E24" s="3">
        <f>D24/$D26*100</f>
        <v>25.520833333333332</v>
      </c>
      <c r="F24" s="16" t="s">
        <v>10</v>
      </c>
      <c r="G24" s="17"/>
      <c r="I24" s="9"/>
    </row>
    <row r="25" spans="2:9">
      <c r="B25" s="18"/>
      <c r="C25" s="19"/>
      <c r="D25" s="20">
        <v>5</v>
      </c>
      <c r="E25" s="21">
        <f>D25/$D26*100</f>
        <v>1.3020833333333335</v>
      </c>
      <c r="F25" s="16" t="s">
        <v>11</v>
      </c>
      <c r="G25" s="17"/>
      <c r="I25" s="9"/>
    </row>
    <row r="26" spans="2:9">
      <c r="B26" s="9" t="s">
        <v>1</v>
      </c>
      <c r="C26" s="15"/>
      <c r="D26" s="2">
        <f>SUM(D20:D25)</f>
        <v>384</v>
      </c>
      <c r="E26" s="3">
        <f>SUM(E20:E25)</f>
        <v>99.999999999999986</v>
      </c>
      <c r="I26" s="9"/>
    </row>
    <row r="27" spans="2:9">
      <c r="B27" s="9"/>
      <c r="C27" s="15"/>
      <c r="D27" s="2"/>
      <c r="E27" s="3"/>
      <c r="I27" s="18"/>
    </row>
    <row r="28" spans="2:9">
      <c r="B28" s="9"/>
      <c r="C28" s="15"/>
      <c r="D28" s="2"/>
      <c r="E28" s="3"/>
      <c r="I28" s="9"/>
    </row>
    <row r="29" spans="2:9">
      <c r="B29" s="9" t="s">
        <v>75</v>
      </c>
      <c r="C29" s="14"/>
      <c r="D29" s="2"/>
      <c r="E29" s="3"/>
    </row>
    <row r="30" spans="2:9">
      <c r="B30" s="9"/>
      <c r="C30" s="22"/>
      <c r="D30" s="2"/>
      <c r="E30" s="3"/>
    </row>
    <row r="31" spans="2:9">
      <c r="B31" s="9" t="s">
        <v>1</v>
      </c>
      <c r="C31" s="23"/>
      <c r="D31" s="2">
        <v>20</v>
      </c>
      <c r="E31" s="3">
        <f>D31/$D37*100</f>
        <v>5.2083333333333339</v>
      </c>
      <c r="F31" s="16" t="s">
        <v>6</v>
      </c>
      <c r="G31" s="17"/>
    </row>
    <row r="32" spans="2:9">
      <c r="B32" s="9" t="s">
        <v>1</v>
      </c>
      <c r="C32" s="22"/>
      <c r="D32" s="2">
        <v>45</v>
      </c>
      <c r="E32" s="3">
        <f>D32/$D37*100</f>
        <v>11.71875</v>
      </c>
      <c r="F32" s="16" t="s">
        <v>7</v>
      </c>
      <c r="G32" s="17"/>
    </row>
    <row r="33" spans="2:7">
      <c r="B33" s="9" t="s">
        <v>1</v>
      </c>
      <c r="C33" s="23"/>
      <c r="D33" s="2">
        <v>99</v>
      </c>
      <c r="E33" s="3">
        <f>D33/$D37*100</f>
        <v>25.78125</v>
      </c>
      <c r="F33" s="16" t="s">
        <v>8</v>
      </c>
      <c r="G33" s="17"/>
    </row>
    <row r="34" spans="2:7">
      <c r="B34" s="9" t="s">
        <v>1</v>
      </c>
      <c r="C34" s="23"/>
      <c r="D34" s="2">
        <v>117</v>
      </c>
      <c r="E34" s="3">
        <f>D34/$D37*100</f>
        <v>30.46875</v>
      </c>
      <c r="F34" s="16" t="s">
        <v>9</v>
      </c>
      <c r="G34" s="17"/>
    </row>
    <row r="35" spans="2:7">
      <c r="B35" s="9" t="s">
        <v>1</v>
      </c>
      <c r="C35" s="23"/>
      <c r="D35" s="2">
        <v>97</v>
      </c>
      <c r="E35" s="3">
        <f>D35/$D37*100</f>
        <v>25.260416666666668</v>
      </c>
      <c r="F35" s="16" t="s">
        <v>10</v>
      </c>
      <c r="G35" s="17"/>
    </row>
    <row r="36" spans="2:7">
      <c r="B36" s="18"/>
      <c r="C36" s="24"/>
      <c r="D36" s="20">
        <v>6</v>
      </c>
      <c r="E36" s="21">
        <f>D36/$D37*100</f>
        <v>1.5625</v>
      </c>
      <c r="F36" s="16" t="s">
        <v>11</v>
      </c>
      <c r="G36" s="17"/>
    </row>
    <row r="37" spans="2:7">
      <c r="B37" s="9" t="s">
        <v>1</v>
      </c>
      <c r="C37" s="23"/>
      <c r="D37" s="2">
        <f>SUM(D31:D36)</f>
        <v>384</v>
      </c>
      <c r="E37" s="3">
        <f>SUM(E31:E36)</f>
        <v>100.00000000000001</v>
      </c>
    </row>
    <row r="38" spans="2:7">
      <c r="B38" s="9"/>
      <c r="C38" s="23"/>
      <c r="D38" s="2"/>
      <c r="E38" s="3"/>
    </row>
    <row r="39" spans="2:7">
      <c r="B39" s="9"/>
      <c r="C39" s="25"/>
      <c r="D39" s="2"/>
      <c r="E39" s="3"/>
    </row>
    <row r="40" spans="2:7">
      <c r="B40" s="9" t="s">
        <v>74</v>
      </c>
      <c r="C40" s="14"/>
      <c r="D40" s="2"/>
      <c r="E40" s="3"/>
    </row>
    <row r="41" spans="2:7">
      <c r="B41" s="9"/>
      <c r="C41" s="4"/>
      <c r="D41" s="2"/>
      <c r="E41" s="3"/>
    </row>
    <row r="42" spans="2:7">
      <c r="B42" s="9"/>
      <c r="C42" s="23"/>
      <c r="D42" s="2">
        <v>103</v>
      </c>
      <c r="E42" s="3">
        <f>D42/$D48*100</f>
        <v>26.822916666666668</v>
      </c>
      <c r="F42" s="16" t="s">
        <v>6</v>
      </c>
      <c r="G42" s="17"/>
    </row>
    <row r="43" spans="2:7">
      <c r="B43" s="9"/>
      <c r="C43" s="23"/>
      <c r="D43" s="2">
        <v>66</v>
      </c>
      <c r="E43" s="3">
        <f>D43/$D48*100</f>
        <v>17.1875</v>
      </c>
      <c r="F43" s="16" t="s">
        <v>7</v>
      </c>
      <c r="G43" s="17"/>
    </row>
    <row r="44" spans="2:7">
      <c r="B44" s="9"/>
      <c r="C44" s="23"/>
      <c r="D44" s="2">
        <v>81</v>
      </c>
      <c r="E44" s="3">
        <f>D44/$D48*100</f>
        <v>21.09375</v>
      </c>
      <c r="F44" s="16" t="s">
        <v>8</v>
      </c>
      <c r="G44" s="17"/>
    </row>
    <row r="45" spans="2:7">
      <c r="B45" s="9"/>
      <c r="C45" s="4"/>
      <c r="D45" s="2">
        <v>58</v>
      </c>
      <c r="E45" s="3">
        <f>D45/$D48*100</f>
        <v>15.104166666666666</v>
      </c>
      <c r="F45" s="16" t="s">
        <v>9</v>
      </c>
      <c r="G45" s="17"/>
    </row>
    <row r="46" spans="2:7">
      <c r="B46" s="9"/>
      <c r="C46" s="23"/>
      <c r="D46" s="2">
        <v>66</v>
      </c>
      <c r="E46" s="3">
        <f>D46/$D48*100</f>
        <v>17.1875</v>
      </c>
      <c r="F46" s="16" t="s">
        <v>10</v>
      </c>
      <c r="G46" s="17"/>
    </row>
    <row r="47" spans="2:7">
      <c r="B47" s="18"/>
      <c r="C47" s="24"/>
      <c r="D47" s="20">
        <v>10</v>
      </c>
      <c r="E47" s="21">
        <f>D47/$D48*100</f>
        <v>2.604166666666667</v>
      </c>
      <c r="F47" s="16" t="s">
        <v>11</v>
      </c>
      <c r="G47" s="17"/>
    </row>
    <row r="48" spans="2:7">
      <c r="B48" s="9"/>
      <c r="C48" s="23"/>
      <c r="D48" s="2">
        <f>SUM(D42:D47)</f>
        <v>384</v>
      </c>
      <c r="E48" s="3">
        <f>SUM(E42:E47)</f>
        <v>100.00000000000001</v>
      </c>
    </row>
    <row r="49" spans="2:7">
      <c r="B49" s="9"/>
      <c r="C49" s="23"/>
      <c r="D49" s="2"/>
      <c r="E49" s="3"/>
    </row>
    <row r="50" spans="2:7">
      <c r="B50" s="9"/>
      <c r="C50" s="23"/>
      <c r="D50" s="2"/>
      <c r="E50" s="3"/>
    </row>
    <row r="51" spans="2:7">
      <c r="B51" s="9" t="s">
        <v>12</v>
      </c>
      <c r="C51" s="14"/>
      <c r="D51" s="2"/>
      <c r="E51" s="3"/>
    </row>
    <row r="52" spans="2:7">
      <c r="B52" s="9"/>
      <c r="C52" s="4"/>
      <c r="D52" s="2"/>
      <c r="E52" s="3"/>
    </row>
    <row r="53" spans="2:7">
      <c r="B53" s="9" t="s">
        <v>1</v>
      </c>
      <c r="C53" s="23"/>
      <c r="D53" s="2">
        <v>42</v>
      </c>
      <c r="E53" s="3">
        <f>D53/$D59*100</f>
        <v>10.9375</v>
      </c>
      <c r="F53" s="16" t="s">
        <v>6</v>
      </c>
      <c r="G53" s="17"/>
    </row>
    <row r="54" spans="2:7">
      <c r="B54" s="9"/>
      <c r="C54" s="23"/>
      <c r="D54" s="2">
        <v>68</v>
      </c>
      <c r="E54" s="3">
        <f>D54/$D59*100</f>
        <v>17.708333333333336</v>
      </c>
      <c r="F54" s="16" t="s">
        <v>7</v>
      </c>
      <c r="G54" s="17"/>
    </row>
    <row r="55" spans="2:7">
      <c r="B55" s="9"/>
      <c r="C55" s="23"/>
      <c r="D55" s="2">
        <v>112</v>
      </c>
      <c r="E55" s="3">
        <f>D55/$D59*100</f>
        <v>29.166666666666668</v>
      </c>
      <c r="F55" s="16" t="s">
        <v>8</v>
      </c>
      <c r="G55" s="17"/>
    </row>
    <row r="56" spans="2:7">
      <c r="B56" s="9"/>
      <c r="C56" s="23"/>
      <c r="D56" s="2">
        <v>86</v>
      </c>
      <c r="E56" s="3">
        <f>D56/$D59*100</f>
        <v>22.395833333333336</v>
      </c>
      <c r="F56" s="16" t="s">
        <v>9</v>
      </c>
      <c r="G56" s="17"/>
    </row>
    <row r="57" spans="2:7">
      <c r="B57" s="9"/>
      <c r="C57" s="23"/>
      <c r="D57" s="2">
        <v>73</v>
      </c>
      <c r="E57" s="3">
        <f>D57/$D59*100</f>
        <v>19.010416666666664</v>
      </c>
      <c r="F57" s="16" t="s">
        <v>10</v>
      </c>
      <c r="G57" s="17"/>
    </row>
    <row r="58" spans="2:7">
      <c r="B58" s="18"/>
      <c r="C58" s="24"/>
      <c r="D58" s="20">
        <v>3</v>
      </c>
      <c r="E58" s="21">
        <f>D58/$D59*100</f>
        <v>0.78125</v>
      </c>
      <c r="F58" s="16" t="s">
        <v>11</v>
      </c>
      <c r="G58" s="17"/>
    </row>
    <row r="59" spans="2:7">
      <c r="B59" s="9"/>
      <c r="C59" s="23"/>
      <c r="D59" s="2">
        <f>SUM(D53:D58)</f>
        <v>384</v>
      </c>
      <c r="E59" s="3">
        <f>SUM(E53:E58)</f>
        <v>100</v>
      </c>
    </row>
    <row r="60" spans="2:7">
      <c r="B60" s="9" t="s">
        <v>73</v>
      </c>
      <c r="C60" s="14"/>
      <c r="D60" s="2"/>
      <c r="E60" s="3"/>
    </row>
    <row r="61" spans="2:7">
      <c r="B61" s="9"/>
      <c r="C61" s="4"/>
      <c r="D61" s="2"/>
      <c r="E61" s="3"/>
    </row>
    <row r="62" spans="2:7">
      <c r="B62" s="9"/>
      <c r="C62" s="23"/>
      <c r="D62" s="2">
        <v>69</v>
      </c>
      <c r="E62" s="3">
        <f>D62/$D68*100</f>
        <v>17.96875</v>
      </c>
      <c r="F62" s="16" t="s">
        <v>6</v>
      </c>
      <c r="G62" s="17"/>
    </row>
    <row r="63" spans="2:7">
      <c r="B63" s="9"/>
      <c r="C63" s="23"/>
      <c r="D63" s="2">
        <v>81</v>
      </c>
      <c r="E63" s="3">
        <f>D63/$D68*100</f>
        <v>21.09375</v>
      </c>
      <c r="F63" s="16" t="s">
        <v>7</v>
      </c>
      <c r="G63" s="17"/>
    </row>
    <row r="64" spans="2:7">
      <c r="B64" s="9"/>
      <c r="C64" s="23"/>
      <c r="D64" s="2">
        <v>90</v>
      </c>
      <c r="E64" s="3">
        <f>D64/$D68*100</f>
        <v>23.4375</v>
      </c>
      <c r="F64" s="16" t="s">
        <v>8</v>
      </c>
      <c r="G64" s="17"/>
    </row>
    <row r="65" spans="2:7">
      <c r="B65" s="9"/>
      <c r="C65" s="23"/>
      <c r="D65" s="2">
        <v>83</v>
      </c>
      <c r="E65" s="3">
        <f>D65/$D68*100</f>
        <v>21.614583333333336</v>
      </c>
      <c r="F65" s="16" t="s">
        <v>9</v>
      </c>
      <c r="G65" s="17"/>
    </row>
    <row r="66" spans="2:7">
      <c r="B66" s="9"/>
      <c r="C66" s="23"/>
      <c r="D66" s="2">
        <v>47</v>
      </c>
      <c r="E66" s="3">
        <f>D66/$D68*100</f>
        <v>12.239583333333332</v>
      </c>
      <c r="F66" s="16" t="s">
        <v>10</v>
      </c>
      <c r="G66" s="17"/>
    </row>
    <row r="67" spans="2:7">
      <c r="B67" s="18"/>
      <c r="C67" s="24"/>
      <c r="D67" s="20">
        <v>14</v>
      </c>
      <c r="E67" s="21">
        <f>D67/$D68*100</f>
        <v>3.6458333333333335</v>
      </c>
      <c r="F67" s="16" t="s">
        <v>11</v>
      </c>
      <c r="G67" s="17"/>
    </row>
    <row r="68" spans="2:7">
      <c r="B68" s="9"/>
      <c r="C68" s="23"/>
      <c r="D68" s="2">
        <f>SUM(D62:D67)</f>
        <v>384</v>
      </c>
      <c r="E68" s="3">
        <f>SUM(E62:E67)</f>
        <v>100</v>
      </c>
    </row>
    <row r="69" spans="2:7">
      <c r="B69" s="9"/>
      <c r="C69" s="23"/>
      <c r="D69" s="2"/>
      <c r="E69" s="3"/>
    </row>
    <row r="70" spans="2:7">
      <c r="B70" s="9"/>
      <c r="C70" s="23"/>
      <c r="D70" s="2"/>
      <c r="E70" s="3"/>
    </row>
    <row r="71" spans="2:7">
      <c r="B71" s="9" t="s">
        <v>76</v>
      </c>
      <c r="C71" s="14"/>
      <c r="D71" s="2"/>
      <c r="E71" s="3"/>
    </row>
    <row r="72" spans="2:7">
      <c r="B72" s="9" t="s">
        <v>69</v>
      </c>
      <c r="C72" s="4"/>
      <c r="D72" s="2"/>
      <c r="E72" s="3"/>
    </row>
    <row r="73" spans="2:7">
      <c r="B73" s="9" t="s">
        <v>1</v>
      </c>
      <c r="C73" s="23"/>
      <c r="D73" s="2"/>
      <c r="E73" s="3"/>
      <c r="F73" s="16"/>
      <c r="G73" s="17"/>
    </row>
    <row r="74" spans="2:7">
      <c r="B74" s="9" t="s">
        <v>1</v>
      </c>
      <c r="C74" s="23"/>
      <c r="D74" s="2">
        <v>26</v>
      </c>
      <c r="E74" s="3">
        <f>D74/$D80*100</f>
        <v>6.770833333333333</v>
      </c>
      <c r="F74" s="16" t="s">
        <v>6</v>
      </c>
      <c r="G74" s="17"/>
    </row>
    <row r="75" spans="2:7">
      <c r="B75" s="9" t="s">
        <v>1</v>
      </c>
      <c r="C75" s="23"/>
      <c r="D75" s="2">
        <v>59</v>
      </c>
      <c r="E75" s="3">
        <f>D75/$D80*100</f>
        <v>15.364583333333334</v>
      </c>
      <c r="F75" s="16" t="s">
        <v>7</v>
      </c>
      <c r="G75" s="17"/>
    </row>
    <row r="76" spans="2:7">
      <c r="B76" s="9" t="s">
        <v>1</v>
      </c>
      <c r="C76" s="4"/>
      <c r="D76" s="2">
        <v>131</v>
      </c>
      <c r="E76" s="3">
        <f>D76/$D80*100</f>
        <v>34.114583333333329</v>
      </c>
      <c r="F76" s="16" t="s">
        <v>8</v>
      </c>
      <c r="G76" s="17"/>
    </row>
    <row r="77" spans="2:7">
      <c r="B77" s="9" t="s">
        <v>1</v>
      </c>
      <c r="C77" s="23"/>
      <c r="D77" s="2">
        <v>88</v>
      </c>
      <c r="E77" s="3">
        <f>D77/$D80*100</f>
        <v>22.916666666666664</v>
      </c>
      <c r="F77" s="16" t="s">
        <v>9</v>
      </c>
      <c r="G77" s="17"/>
    </row>
    <row r="78" spans="2:7">
      <c r="B78" s="18"/>
      <c r="C78" s="24"/>
      <c r="D78" s="2">
        <v>68</v>
      </c>
      <c r="E78" s="3">
        <f>D78/$D80*100</f>
        <v>17.708333333333336</v>
      </c>
      <c r="F78" s="16" t="s">
        <v>10</v>
      </c>
      <c r="G78" s="17"/>
    </row>
    <row r="79" spans="2:7">
      <c r="B79" s="9" t="s">
        <v>1</v>
      </c>
      <c r="C79" s="23"/>
      <c r="D79" s="20">
        <v>12</v>
      </c>
      <c r="E79" s="21">
        <f>D79/$D80*100</f>
        <v>3.125</v>
      </c>
      <c r="F79" s="16" t="s">
        <v>11</v>
      </c>
      <c r="G79" s="17"/>
    </row>
    <row r="80" spans="2:7">
      <c r="B80" s="9"/>
      <c r="C80" s="23"/>
      <c r="D80" s="2">
        <f>SUM(D74:D79)</f>
        <v>384</v>
      </c>
      <c r="E80" s="3">
        <f>SUM(E74:E79)</f>
        <v>100</v>
      </c>
    </row>
    <row r="81" spans="2:7">
      <c r="B81" s="9"/>
      <c r="C81" s="23"/>
      <c r="D81" s="2"/>
      <c r="E81" s="3"/>
    </row>
    <row r="82" spans="2:7">
      <c r="B82" s="9"/>
      <c r="C82" s="23"/>
      <c r="D82" s="2"/>
      <c r="E82" s="3"/>
    </row>
    <row r="83" spans="2:7">
      <c r="B83" s="9" t="s">
        <v>13</v>
      </c>
      <c r="C83" s="14"/>
      <c r="D83" s="2"/>
      <c r="E83" s="3"/>
    </row>
    <row r="84" spans="2:7">
      <c r="B84" s="9" t="s">
        <v>70</v>
      </c>
      <c r="C84" s="4"/>
      <c r="D84" s="2"/>
      <c r="E84" s="3"/>
    </row>
    <row r="85" spans="2:7">
      <c r="B85" s="9"/>
      <c r="C85" s="23"/>
      <c r="D85" s="2"/>
      <c r="E85" s="3"/>
      <c r="F85" s="16"/>
      <c r="G85" s="17"/>
    </row>
    <row r="86" spans="2:7">
      <c r="B86" s="9"/>
      <c r="C86" s="23"/>
      <c r="D86" s="2">
        <v>26</v>
      </c>
      <c r="E86" s="3">
        <f>D86/$D92*100</f>
        <v>6.770833333333333</v>
      </c>
      <c r="F86" s="16" t="s">
        <v>6</v>
      </c>
      <c r="G86" s="17"/>
    </row>
    <row r="87" spans="2:7">
      <c r="B87" s="9"/>
      <c r="C87" s="23"/>
      <c r="D87" s="2">
        <v>64</v>
      </c>
      <c r="E87" s="3">
        <f>D87/$D92*100</f>
        <v>16.666666666666664</v>
      </c>
      <c r="F87" s="16" t="s">
        <v>7</v>
      </c>
      <c r="G87" s="17"/>
    </row>
    <row r="88" spans="2:7">
      <c r="B88" s="9"/>
      <c r="C88" s="23"/>
      <c r="D88" s="2">
        <v>114</v>
      </c>
      <c r="E88" s="3">
        <f>D88/$D92*100</f>
        <v>29.6875</v>
      </c>
      <c r="F88" s="16" t="s">
        <v>8</v>
      </c>
      <c r="G88" s="17"/>
    </row>
    <row r="89" spans="2:7">
      <c r="B89" s="9"/>
      <c r="C89" s="23"/>
      <c r="D89" s="2">
        <v>88</v>
      </c>
      <c r="E89" s="3">
        <f>D89/$D92*100</f>
        <v>22.916666666666664</v>
      </c>
      <c r="F89" s="16" t="s">
        <v>9</v>
      </c>
      <c r="G89" s="17"/>
    </row>
    <row r="90" spans="2:7">
      <c r="B90" s="18"/>
      <c r="C90" s="24"/>
      <c r="D90" s="2">
        <v>73</v>
      </c>
      <c r="E90" s="3">
        <f>D90/$D92*100</f>
        <v>19.010416666666664</v>
      </c>
      <c r="F90" s="16" t="s">
        <v>10</v>
      </c>
      <c r="G90" s="17"/>
    </row>
    <row r="91" spans="2:7">
      <c r="B91" s="9"/>
      <c r="C91" s="23"/>
      <c r="D91" s="20">
        <v>19</v>
      </c>
      <c r="E91" s="21">
        <f>D91/$D92*100</f>
        <v>4.9479166666666661</v>
      </c>
      <c r="F91" s="16" t="s">
        <v>11</v>
      </c>
      <c r="G91" s="17"/>
    </row>
    <row r="92" spans="2:7">
      <c r="B92" s="9"/>
      <c r="C92" s="23"/>
      <c r="D92" s="2">
        <f>SUM(D86:D91)</f>
        <v>384</v>
      </c>
      <c r="E92" s="3">
        <f>SUM(E86:E91)</f>
        <v>99.999999999999986</v>
      </c>
    </row>
    <row r="93" spans="2:7">
      <c r="B93" s="9"/>
      <c r="C93" s="23"/>
      <c r="D93" s="2"/>
      <c r="E93" s="3"/>
    </row>
    <row r="94" spans="2:7">
      <c r="B94" s="9"/>
      <c r="C94" s="23"/>
      <c r="D94" s="2"/>
      <c r="E94" s="3"/>
    </row>
    <row r="95" spans="2:7">
      <c r="B95" s="9" t="s">
        <v>71</v>
      </c>
      <c r="C95" s="14"/>
      <c r="D95" s="2"/>
      <c r="E95" s="3"/>
    </row>
    <row r="96" spans="2:7">
      <c r="B96" s="9"/>
      <c r="C96" s="4"/>
      <c r="D96" s="2"/>
      <c r="E96" s="3"/>
    </row>
    <row r="97" spans="2:7">
      <c r="B97" s="9"/>
      <c r="C97" s="23"/>
      <c r="D97" s="2">
        <v>5</v>
      </c>
      <c r="E97" s="3">
        <f>D97/$D103*100</f>
        <v>1.3020833333333335</v>
      </c>
      <c r="F97" s="16" t="s">
        <v>6</v>
      </c>
      <c r="G97" s="17"/>
    </row>
    <row r="98" spans="2:7">
      <c r="B98" s="9"/>
      <c r="C98" s="23"/>
      <c r="D98" s="2">
        <v>14</v>
      </c>
      <c r="E98" s="3">
        <f>D98/$D103*100</f>
        <v>3.6458333333333335</v>
      </c>
      <c r="F98" s="16" t="s">
        <v>7</v>
      </c>
      <c r="G98" s="17"/>
    </row>
    <row r="99" spans="2:7">
      <c r="B99" s="9"/>
      <c r="C99" s="23"/>
      <c r="D99" s="2">
        <v>77</v>
      </c>
      <c r="E99" s="3">
        <f>D99/$D103*100</f>
        <v>20.052083333333336</v>
      </c>
      <c r="F99" s="16" t="s">
        <v>8</v>
      </c>
      <c r="G99" s="17"/>
    </row>
    <row r="100" spans="2:7">
      <c r="B100" s="9"/>
      <c r="C100" s="23"/>
      <c r="D100" s="2">
        <v>126</v>
      </c>
      <c r="E100" s="3">
        <f>D100/$D103*100</f>
        <v>32.8125</v>
      </c>
      <c r="F100" s="16" t="s">
        <v>9</v>
      </c>
      <c r="G100" s="17"/>
    </row>
    <row r="101" spans="2:7">
      <c r="B101" s="9"/>
      <c r="C101" s="23"/>
      <c r="D101" s="2">
        <v>154</v>
      </c>
      <c r="E101" s="3">
        <f>D101/$D103*100</f>
        <v>40.104166666666671</v>
      </c>
      <c r="F101" s="16" t="s">
        <v>10</v>
      </c>
      <c r="G101" s="17"/>
    </row>
    <row r="102" spans="2:7">
      <c r="B102" s="18"/>
      <c r="C102" s="24"/>
      <c r="D102" s="20">
        <v>8</v>
      </c>
      <c r="E102" s="21">
        <f>D102/$D103*100</f>
        <v>2.083333333333333</v>
      </c>
      <c r="F102" s="16" t="s">
        <v>11</v>
      </c>
      <c r="G102" s="17"/>
    </row>
    <row r="103" spans="2:7">
      <c r="B103" s="9"/>
      <c r="C103" s="23"/>
      <c r="D103" s="2">
        <f>SUM(D97:D102)</f>
        <v>384</v>
      </c>
      <c r="E103" s="3">
        <f>SUM(E97:E102)</f>
        <v>100</v>
      </c>
    </row>
    <row r="104" spans="2:7">
      <c r="B104" s="9"/>
      <c r="C104" s="23"/>
      <c r="D104" s="2"/>
      <c r="E104" s="3"/>
    </row>
    <row r="105" spans="2:7">
      <c r="B105" s="7" t="s">
        <v>14</v>
      </c>
      <c r="C105" s="8"/>
      <c r="D105" s="2"/>
      <c r="E105" s="3"/>
    </row>
    <row r="106" spans="2:7">
      <c r="B106" s="9"/>
      <c r="C106" s="4"/>
      <c r="D106" s="2"/>
      <c r="E106" s="3"/>
    </row>
    <row r="107" spans="2:7">
      <c r="B107" s="9" t="s">
        <v>15</v>
      </c>
      <c r="C107" s="4"/>
      <c r="D107" s="2"/>
      <c r="E107" s="3"/>
    </row>
    <row r="108" spans="2:7">
      <c r="B108" s="9"/>
      <c r="C108" s="4"/>
      <c r="D108" s="2"/>
      <c r="E108" s="3"/>
    </row>
    <row r="109" spans="2:7">
      <c r="B109" s="9" t="s">
        <v>16</v>
      </c>
      <c r="C109" s="4"/>
      <c r="D109" s="2"/>
      <c r="E109" s="3"/>
    </row>
    <row r="110" spans="2:7">
      <c r="B110" s="9"/>
      <c r="C110" s="4"/>
      <c r="D110" s="2"/>
      <c r="E110" s="3"/>
    </row>
    <row r="111" spans="2:7">
      <c r="B111" s="9"/>
      <c r="C111" s="4"/>
      <c r="D111" s="2">
        <v>12</v>
      </c>
      <c r="E111" s="3">
        <f>D111/$D117*100</f>
        <v>3.125</v>
      </c>
      <c r="F111" s="16" t="s">
        <v>6</v>
      </c>
      <c r="G111" s="17"/>
    </row>
    <row r="112" spans="2:7">
      <c r="B112" s="9"/>
      <c r="C112" s="4"/>
      <c r="D112" s="2">
        <v>35</v>
      </c>
      <c r="E112" s="3">
        <f>D112/$D117*100</f>
        <v>9.1145833333333321</v>
      </c>
      <c r="F112" s="16" t="s">
        <v>7</v>
      </c>
      <c r="G112" s="17"/>
    </row>
    <row r="113" spans="2:7">
      <c r="B113" s="9"/>
      <c r="C113" s="4"/>
      <c r="D113" s="2">
        <v>108</v>
      </c>
      <c r="E113" s="3">
        <f>D113/$D117*100</f>
        <v>28.125</v>
      </c>
      <c r="F113" s="16" t="s">
        <v>8</v>
      </c>
      <c r="G113" s="17"/>
    </row>
    <row r="114" spans="2:7">
      <c r="B114" s="9"/>
      <c r="C114" s="4"/>
      <c r="D114" s="2">
        <v>107</v>
      </c>
      <c r="E114" s="3">
        <f>D114/$D117*100</f>
        <v>27.864583333333332</v>
      </c>
      <c r="F114" s="16" t="s">
        <v>9</v>
      </c>
      <c r="G114" s="17"/>
    </row>
    <row r="115" spans="2:7">
      <c r="B115" s="9"/>
      <c r="C115" s="4"/>
      <c r="D115" s="2">
        <v>113</v>
      </c>
      <c r="E115" s="3">
        <f>D115/$D117*100</f>
        <v>29.427083333333332</v>
      </c>
      <c r="F115" s="16" t="s">
        <v>10</v>
      </c>
      <c r="G115" s="17"/>
    </row>
    <row r="116" spans="2:7">
      <c r="B116" s="9"/>
      <c r="C116" s="4"/>
      <c r="D116" s="20">
        <v>9</v>
      </c>
      <c r="E116" s="21">
        <f>D116/$D117*100</f>
        <v>2.34375</v>
      </c>
      <c r="F116" s="16" t="s">
        <v>11</v>
      </c>
      <c r="G116" s="17"/>
    </row>
    <row r="117" spans="2:7">
      <c r="B117" s="9"/>
      <c r="C117" s="4"/>
      <c r="D117" s="2">
        <f>SUM(D111:D116)</f>
        <v>384</v>
      </c>
      <c r="E117" s="3">
        <f>SUM(E111:E116)</f>
        <v>99.999999999999986</v>
      </c>
    </row>
    <row r="118" spans="2:7">
      <c r="B118" s="9"/>
      <c r="C118" s="4"/>
      <c r="D118" s="2"/>
      <c r="E118" s="3"/>
    </row>
    <row r="119" spans="2:7">
      <c r="B119" s="9"/>
      <c r="C119" s="4"/>
      <c r="D119" s="2"/>
      <c r="E119" s="3"/>
    </row>
    <row r="120" spans="2:7">
      <c r="B120" s="9"/>
      <c r="C120" s="4"/>
      <c r="D120" s="2"/>
      <c r="E120" s="3"/>
    </row>
    <row r="121" spans="2:7">
      <c r="B121" s="9" t="s">
        <v>17</v>
      </c>
      <c r="C121" s="4"/>
      <c r="D121" s="2"/>
      <c r="E121" s="3"/>
    </row>
    <row r="122" spans="2:7">
      <c r="B122" s="9"/>
      <c r="C122" s="4"/>
      <c r="D122" s="2"/>
      <c r="E122" s="3"/>
    </row>
    <row r="123" spans="2:7">
      <c r="B123" s="9"/>
      <c r="C123" s="4"/>
      <c r="D123" s="2">
        <v>11</v>
      </c>
      <c r="E123" s="3">
        <f>D123/$D129*100</f>
        <v>2.864583333333333</v>
      </c>
      <c r="F123" s="16" t="s">
        <v>6</v>
      </c>
      <c r="G123" s="17"/>
    </row>
    <row r="124" spans="2:7">
      <c r="B124" s="9"/>
      <c r="C124" s="4"/>
      <c r="D124" s="2">
        <v>32</v>
      </c>
      <c r="E124" s="3">
        <f>D124/$D129*100</f>
        <v>8.3333333333333321</v>
      </c>
      <c r="F124" s="16" t="s">
        <v>7</v>
      </c>
      <c r="G124" s="17"/>
    </row>
    <row r="125" spans="2:7">
      <c r="B125" s="9"/>
      <c r="C125" s="4"/>
      <c r="D125" s="2">
        <v>115</v>
      </c>
      <c r="E125" s="3">
        <f>D125/$D129*100</f>
        <v>29.947916666666668</v>
      </c>
      <c r="F125" s="16" t="s">
        <v>8</v>
      </c>
      <c r="G125" s="17"/>
    </row>
    <row r="126" spans="2:7">
      <c r="B126" s="9"/>
      <c r="C126" s="4"/>
      <c r="D126" s="2">
        <v>112</v>
      </c>
      <c r="E126" s="3">
        <f>D126/$D129*100</f>
        <v>29.166666666666668</v>
      </c>
      <c r="F126" s="16" t="s">
        <v>9</v>
      </c>
      <c r="G126" s="17"/>
    </row>
    <row r="127" spans="2:7">
      <c r="B127" s="9"/>
      <c r="C127" s="4"/>
      <c r="D127" s="2">
        <v>104</v>
      </c>
      <c r="E127" s="3">
        <f>D127/$D129*100</f>
        <v>27.083333333333332</v>
      </c>
      <c r="F127" s="16" t="s">
        <v>10</v>
      </c>
      <c r="G127" s="17"/>
    </row>
    <row r="128" spans="2:7">
      <c r="B128" s="9"/>
      <c r="C128" s="4"/>
      <c r="D128" s="20">
        <v>10</v>
      </c>
      <c r="E128" s="21">
        <f>D128/$D129*100</f>
        <v>2.604166666666667</v>
      </c>
      <c r="F128" s="16" t="s">
        <v>11</v>
      </c>
      <c r="G128" s="17"/>
    </row>
    <row r="129" spans="2:7">
      <c r="B129" s="9"/>
      <c r="C129" s="4"/>
      <c r="D129" s="2">
        <f>SUM(D123:D128)</f>
        <v>384</v>
      </c>
      <c r="E129" s="3">
        <f>SUM(E123:E128)</f>
        <v>100</v>
      </c>
    </row>
    <row r="130" spans="2:7">
      <c r="B130" s="9"/>
      <c r="C130" s="4"/>
      <c r="D130" s="2"/>
      <c r="E130" s="3"/>
    </row>
    <row r="131" spans="2:7">
      <c r="B131" s="9"/>
      <c r="C131" s="4"/>
      <c r="D131" s="2"/>
      <c r="E131" s="3"/>
    </row>
    <row r="132" spans="2:7">
      <c r="B132" s="9" t="s">
        <v>18</v>
      </c>
      <c r="C132" s="4"/>
      <c r="D132" s="2"/>
      <c r="E132" s="3"/>
    </row>
    <row r="133" spans="2:7">
      <c r="B133" s="9"/>
      <c r="C133" s="4"/>
      <c r="D133" s="2"/>
      <c r="E133" s="3"/>
    </row>
    <row r="134" spans="2:7">
      <c r="B134" s="9"/>
      <c r="C134" s="4"/>
      <c r="D134" s="2">
        <v>14</v>
      </c>
      <c r="E134" s="3">
        <f>D134/$D140*100</f>
        <v>3.6458333333333335</v>
      </c>
      <c r="F134" s="16" t="s">
        <v>6</v>
      </c>
      <c r="G134" s="17"/>
    </row>
    <row r="135" spans="2:7">
      <c r="B135" s="9"/>
      <c r="C135" s="4"/>
      <c r="D135" s="2">
        <v>34</v>
      </c>
      <c r="E135" s="3">
        <f>D135/$D140*100</f>
        <v>8.8541666666666679</v>
      </c>
      <c r="F135" s="16" t="s">
        <v>7</v>
      </c>
      <c r="G135" s="17"/>
    </row>
    <row r="136" spans="2:7">
      <c r="B136" s="9"/>
      <c r="C136" s="4"/>
      <c r="D136" s="2">
        <v>109</v>
      </c>
      <c r="E136" s="3">
        <f>D136/$D140*100</f>
        <v>28.385416666666668</v>
      </c>
      <c r="F136" s="16" t="s">
        <v>8</v>
      </c>
      <c r="G136" s="17"/>
    </row>
    <row r="137" spans="2:7">
      <c r="B137" s="9"/>
      <c r="C137" s="4"/>
      <c r="D137" s="2">
        <v>104</v>
      </c>
      <c r="E137" s="3">
        <f>D137/$D140*100</f>
        <v>27.083333333333332</v>
      </c>
      <c r="F137" s="16" t="s">
        <v>9</v>
      </c>
      <c r="G137" s="17"/>
    </row>
    <row r="138" spans="2:7">
      <c r="B138" s="9"/>
      <c r="C138" s="4"/>
      <c r="D138" s="2">
        <v>112</v>
      </c>
      <c r="E138" s="3">
        <f>D138/$D140*100</f>
        <v>29.166666666666668</v>
      </c>
      <c r="F138" s="16" t="s">
        <v>10</v>
      </c>
      <c r="G138" s="17"/>
    </row>
    <row r="139" spans="2:7">
      <c r="B139" s="9"/>
      <c r="C139" s="4"/>
      <c r="D139" s="20">
        <v>11</v>
      </c>
      <c r="E139" s="21">
        <f>D139/$D140*100</f>
        <v>2.864583333333333</v>
      </c>
      <c r="F139" s="16" t="s">
        <v>11</v>
      </c>
      <c r="G139" s="17"/>
    </row>
    <row r="140" spans="2:7">
      <c r="B140" s="9"/>
      <c r="C140" s="4"/>
      <c r="D140" s="2">
        <f>SUM(D134:D139)</f>
        <v>384</v>
      </c>
      <c r="E140" s="3">
        <f>SUM(E134:E139)</f>
        <v>100</v>
      </c>
    </row>
    <row r="141" spans="2:7">
      <c r="B141" s="9"/>
      <c r="C141" s="4"/>
      <c r="D141" s="2"/>
      <c r="E141" s="3"/>
    </row>
    <row r="142" spans="2:7">
      <c r="B142" s="9"/>
      <c r="C142" s="4"/>
      <c r="D142" s="2"/>
      <c r="E142" s="3"/>
    </row>
    <row r="143" spans="2:7">
      <c r="B143" s="9" t="s">
        <v>19</v>
      </c>
      <c r="C143" s="4"/>
      <c r="D143" s="2"/>
      <c r="E143" s="3"/>
    </row>
    <row r="144" spans="2:7">
      <c r="B144" s="9"/>
      <c r="C144" s="4"/>
      <c r="D144" s="2"/>
      <c r="E144" s="3"/>
    </row>
    <row r="145" spans="2:7">
      <c r="B145" s="9"/>
      <c r="C145" s="4"/>
      <c r="D145" s="2">
        <v>15</v>
      </c>
      <c r="E145" s="3">
        <f>D145/$D151*100</f>
        <v>3.90625</v>
      </c>
      <c r="F145" s="16" t="s">
        <v>6</v>
      </c>
      <c r="G145" s="17"/>
    </row>
    <row r="146" spans="2:7">
      <c r="B146" s="9"/>
      <c r="C146" s="4"/>
      <c r="D146" s="2">
        <v>36</v>
      </c>
      <c r="E146" s="3">
        <f>D146/$D151*100</f>
        <v>9.375</v>
      </c>
      <c r="F146" s="16" t="s">
        <v>7</v>
      </c>
      <c r="G146" s="17"/>
    </row>
    <row r="147" spans="2:7">
      <c r="B147" s="9"/>
      <c r="C147" s="4"/>
      <c r="D147" s="2">
        <v>98</v>
      </c>
      <c r="E147" s="3">
        <f>D147/$D151*100</f>
        <v>25.520833333333332</v>
      </c>
      <c r="F147" s="16" t="s">
        <v>8</v>
      </c>
      <c r="G147" s="17"/>
    </row>
    <row r="148" spans="2:7">
      <c r="B148" s="9"/>
      <c r="C148" s="4"/>
      <c r="D148" s="2">
        <v>114</v>
      </c>
      <c r="E148" s="3">
        <f>D148/$D151*100</f>
        <v>29.6875</v>
      </c>
      <c r="F148" s="16" t="s">
        <v>9</v>
      </c>
      <c r="G148" s="17"/>
    </row>
    <row r="149" spans="2:7">
      <c r="B149" s="9"/>
      <c r="C149" s="4"/>
      <c r="D149" s="2">
        <v>106</v>
      </c>
      <c r="E149" s="3">
        <f>D149/$D151*100</f>
        <v>27.604166666666668</v>
      </c>
      <c r="F149" s="16" t="s">
        <v>10</v>
      </c>
      <c r="G149" s="17"/>
    </row>
    <row r="150" spans="2:7">
      <c r="B150" s="9"/>
      <c r="C150" s="4"/>
      <c r="D150" s="20">
        <v>15</v>
      </c>
      <c r="E150" s="21">
        <f>D150/$D151*100</f>
        <v>3.90625</v>
      </c>
      <c r="F150" s="16" t="s">
        <v>11</v>
      </c>
      <c r="G150" s="17"/>
    </row>
    <row r="151" spans="2:7">
      <c r="B151" s="9"/>
      <c r="C151" s="4"/>
      <c r="D151" s="2">
        <f>SUM(D145:D150)</f>
        <v>384</v>
      </c>
      <c r="E151" s="3">
        <f>SUM(E145:E150)</f>
        <v>100</v>
      </c>
    </row>
    <row r="152" spans="2:7">
      <c r="B152" s="9"/>
      <c r="C152" s="4"/>
      <c r="D152" s="2"/>
      <c r="E152" s="3"/>
    </row>
    <row r="153" spans="2:7">
      <c r="B153" s="9"/>
      <c r="C153" s="4"/>
      <c r="D153" s="2"/>
      <c r="E153" s="3"/>
    </row>
    <row r="154" spans="2:7">
      <c r="B154" s="9" t="s">
        <v>20</v>
      </c>
      <c r="C154" s="4"/>
      <c r="D154" s="2"/>
      <c r="E154" s="3"/>
    </row>
    <row r="155" spans="2:7">
      <c r="B155" s="9"/>
      <c r="C155" s="4"/>
      <c r="D155" s="2">
        <v>12</v>
      </c>
      <c r="E155" s="3">
        <f>D155/$D161*100</f>
        <v>3.125</v>
      </c>
      <c r="F155" s="16" t="s">
        <v>6</v>
      </c>
      <c r="G155" s="17"/>
    </row>
    <row r="156" spans="2:7">
      <c r="B156" s="9"/>
      <c r="C156" s="4"/>
      <c r="D156" s="2">
        <v>31</v>
      </c>
      <c r="E156" s="3">
        <f>D156/$D161*100</f>
        <v>8.0729166666666679</v>
      </c>
      <c r="F156" s="16" t="s">
        <v>7</v>
      </c>
      <c r="G156" s="17"/>
    </row>
    <row r="157" spans="2:7">
      <c r="B157" s="9"/>
      <c r="C157" s="4"/>
      <c r="D157" s="2">
        <v>98</v>
      </c>
      <c r="E157" s="3">
        <f>D157/$D161*100</f>
        <v>25.520833333333332</v>
      </c>
      <c r="F157" s="16" t="s">
        <v>8</v>
      </c>
      <c r="G157" s="17"/>
    </row>
    <row r="158" spans="2:7">
      <c r="B158" s="9"/>
      <c r="C158" s="4"/>
      <c r="D158" s="2">
        <v>109</v>
      </c>
      <c r="E158" s="3">
        <f>D158/$D161*100</f>
        <v>28.385416666666668</v>
      </c>
      <c r="F158" s="16" t="s">
        <v>9</v>
      </c>
      <c r="G158" s="17"/>
    </row>
    <row r="159" spans="2:7">
      <c r="B159" s="9"/>
      <c r="C159" s="4"/>
      <c r="D159" s="2">
        <v>124</v>
      </c>
      <c r="E159" s="3">
        <f>D159/$D161*100</f>
        <v>32.291666666666671</v>
      </c>
      <c r="F159" s="16" t="s">
        <v>10</v>
      </c>
      <c r="G159" s="17"/>
    </row>
    <row r="160" spans="2:7">
      <c r="B160" s="9"/>
      <c r="C160" s="4"/>
      <c r="D160" s="20">
        <v>10</v>
      </c>
      <c r="E160" s="21">
        <f>D160/$D161*100</f>
        <v>2.604166666666667</v>
      </c>
      <c r="F160" s="16" t="s">
        <v>11</v>
      </c>
      <c r="G160" s="17"/>
    </row>
    <row r="161" spans="2:7">
      <c r="B161" s="9"/>
      <c r="C161" s="4"/>
      <c r="D161" s="2">
        <f>SUM(D155:D160)</f>
        <v>384</v>
      </c>
      <c r="E161" s="3">
        <f>SUM(E155:E160)</f>
        <v>100.00000000000001</v>
      </c>
    </row>
    <row r="162" spans="2:7">
      <c r="B162" s="9"/>
      <c r="C162" s="4"/>
      <c r="D162" s="2"/>
      <c r="E162" s="3"/>
    </row>
    <row r="163" spans="2:7">
      <c r="B163" s="9"/>
      <c r="C163" s="4"/>
      <c r="D163" s="2"/>
      <c r="E163" s="3"/>
    </row>
    <row r="164" spans="2:7">
      <c r="B164" s="9" t="s">
        <v>21</v>
      </c>
      <c r="C164" s="4"/>
      <c r="D164" s="2"/>
      <c r="E164" s="3"/>
    </row>
    <row r="165" spans="2:7">
      <c r="B165" s="9"/>
      <c r="C165" s="4"/>
      <c r="D165" s="2"/>
      <c r="E165" s="3"/>
    </row>
    <row r="166" spans="2:7">
      <c r="B166" s="9"/>
      <c r="C166" s="4"/>
      <c r="D166" s="2">
        <v>14</v>
      </c>
      <c r="E166" s="3">
        <f>D166/$D172*100</f>
        <v>3.6458333333333335</v>
      </c>
      <c r="F166" s="16" t="s">
        <v>6</v>
      </c>
      <c r="G166" s="17"/>
    </row>
    <row r="167" spans="2:7">
      <c r="B167" s="9"/>
      <c r="C167" s="4"/>
      <c r="D167" s="2">
        <v>40</v>
      </c>
      <c r="E167" s="3">
        <f>D167/$D172*100</f>
        <v>10.416666666666668</v>
      </c>
      <c r="F167" s="16" t="s">
        <v>7</v>
      </c>
      <c r="G167" s="17"/>
    </row>
    <row r="168" spans="2:7">
      <c r="B168" s="9"/>
      <c r="C168" s="4"/>
      <c r="D168" s="2">
        <v>85</v>
      </c>
      <c r="E168" s="3">
        <f>D168/$D172*100</f>
        <v>22.135416666666664</v>
      </c>
      <c r="F168" s="16" t="s">
        <v>8</v>
      </c>
      <c r="G168" s="17"/>
    </row>
    <row r="169" spans="2:7">
      <c r="B169" s="9"/>
      <c r="C169" s="4"/>
      <c r="D169" s="2">
        <v>110</v>
      </c>
      <c r="E169" s="3">
        <f>D169/$D172*100</f>
        <v>28.645833333333332</v>
      </c>
      <c r="F169" s="16" t="s">
        <v>9</v>
      </c>
      <c r="G169" s="17"/>
    </row>
    <row r="170" spans="2:7">
      <c r="B170" s="9"/>
      <c r="C170" s="4"/>
      <c r="D170" s="2">
        <v>126</v>
      </c>
      <c r="E170" s="3">
        <f>D170/$D172*100</f>
        <v>32.8125</v>
      </c>
      <c r="F170" s="16" t="s">
        <v>10</v>
      </c>
      <c r="G170" s="17"/>
    </row>
    <row r="171" spans="2:7">
      <c r="B171" s="9"/>
      <c r="C171" s="4"/>
      <c r="D171" s="20">
        <v>9</v>
      </c>
      <c r="E171" s="21">
        <f>D171/$D172*100</f>
        <v>2.34375</v>
      </c>
      <c r="F171" s="16" t="s">
        <v>11</v>
      </c>
      <c r="G171" s="17"/>
    </row>
    <row r="172" spans="2:7">
      <c r="B172" s="9"/>
      <c r="C172" s="4"/>
      <c r="D172" s="2">
        <f>SUM(D166:D171)</f>
        <v>384</v>
      </c>
      <c r="E172" s="3">
        <f>SUM(E166:E171)</f>
        <v>100</v>
      </c>
    </row>
    <row r="173" spans="2:7">
      <c r="B173" s="9"/>
      <c r="C173" s="4"/>
      <c r="D173" s="2"/>
      <c r="E173" s="3"/>
    </row>
    <row r="174" spans="2:7">
      <c r="B174" s="9"/>
      <c r="C174" s="4"/>
      <c r="D174" s="2"/>
      <c r="E174" s="3"/>
    </row>
    <row r="175" spans="2:7">
      <c r="B175" s="9"/>
      <c r="C175" s="4"/>
      <c r="D175" s="2"/>
      <c r="E175" s="3"/>
    </row>
    <row r="176" spans="2:7">
      <c r="B176" s="9"/>
      <c r="C176" s="4"/>
      <c r="D176" s="2"/>
      <c r="E176" s="3"/>
    </row>
    <row r="177" spans="2:7">
      <c r="B177" s="9"/>
      <c r="C177" s="4"/>
      <c r="D177" s="2"/>
      <c r="E177" s="3"/>
    </row>
    <row r="178" spans="2:7">
      <c r="B178" s="9"/>
      <c r="C178" s="4"/>
      <c r="D178" s="2"/>
      <c r="E178" s="3"/>
    </row>
    <row r="179" spans="2:7">
      <c r="B179" s="9"/>
      <c r="C179" s="4"/>
      <c r="D179" s="2"/>
      <c r="E179" s="3"/>
    </row>
    <row r="180" spans="2:7">
      <c r="B180" s="9"/>
      <c r="C180" s="4"/>
      <c r="D180" s="2"/>
      <c r="E180" s="3"/>
    </row>
    <row r="181" spans="2:7">
      <c r="B181" s="9"/>
      <c r="C181" s="4"/>
      <c r="D181" s="2"/>
      <c r="E181" s="3"/>
    </row>
    <row r="182" spans="2:7">
      <c r="B182" s="1" t="s">
        <v>79</v>
      </c>
      <c r="D182" s="2"/>
      <c r="E182" s="3"/>
    </row>
    <row r="183" spans="2:7">
      <c r="B183" s="9"/>
      <c r="C183" s="4"/>
      <c r="D183" s="2"/>
      <c r="E183" s="3"/>
    </row>
    <row r="184" spans="2:7">
      <c r="B184" s="9" t="s">
        <v>1</v>
      </c>
      <c r="C184" s="23"/>
      <c r="D184" s="2">
        <v>13</v>
      </c>
      <c r="E184" s="3">
        <f>D184/$D190*100</f>
        <v>3.3854166666666665</v>
      </c>
      <c r="F184" s="16" t="s">
        <v>6</v>
      </c>
      <c r="G184" s="17"/>
    </row>
    <row r="185" spans="2:7">
      <c r="B185" s="9" t="s">
        <v>1</v>
      </c>
      <c r="C185" s="23"/>
      <c r="D185" s="2">
        <v>45</v>
      </c>
      <c r="E185" s="3">
        <f>D185/$D190*100</f>
        <v>11.71875</v>
      </c>
      <c r="F185" s="16" t="s">
        <v>7</v>
      </c>
      <c r="G185" s="17"/>
    </row>
    <row r="186" spans="2:7">
      <c r="B186" s="9" t="s">
        <v>1</v>
      </c>
      <c r="C186" s="23"/>
      <c r="D186" s="2">
        <v>96</v>
      </c>
      <c r="E186" s="3">
        <f>D186/$D190*100</f>
        <v>25</v>
      </c>
      <c r="F186" s="16" t="s">
        <v>8</v>
      </c>
      <c r="G186" s="17"/>
    </row>
    <row r="187" spans="2:7">
      <c r="B187" s="9" t="s">
        <v>1</v>
      </c>
      <c r="C187" s="23"/>
      <c r="D187" s="2">
        <v>117</v>
      </c>
      <c r="E187" s="3">
        <f>D187/$D190*100</f>
        <v>30.46875</v>
      </c>
      <c r="F187" s="16" t="s">
        <v>9</v>
      </c>
      <c r="G187" s="17"/>
    </row>
    <row r="188" spans="2:7">
      <c r="B188" s="9" t="s">
        <v>1</v>
      </c>
      <c r="C188" s="23"/>
      <c r="D188" s="2">
        <v>105</v>
      </c>
      <c r="E188" s="3">
        <f>D188/$D190*100</f>
        <v>27.34375</v>
      </c>
      <c r="F188" s="16" t="s">
        <v>10</v>
      </c>
      <c r="G188" s="17"/>
    </row>
    <row r="189" spans="2:7">
      <c r="B189" s="18"/>
      <c r="C189" s="24"/>
      <c r="D189" s="20">
        <v>8</v>
      </c>
      <c r="E189" s="21">
        <f>D189/$D190*100</f>
        <v>2.083333333333333</v>
      </c>
      <c r="F189" s="16" t="s">
        <v>11</v>
      </c>
      <c r="G189" s="17"/>
    </row>
    <row r="190" spans="2:7">
      <c r="B190" s="9" t="s">
        <v>1</v>
      </c>
      <c r="C190" s="22"/>
      <c r="D190" s="2">
        <f>SUM(D184:D189)</f>
        <v>384</v>
      </c>
      <c r="E190" s="3">
        <f>SUM(E184:E189)</f>
        <v>99.999999999999986</v>
      </c>
    </row>
    <row r="191" spans="2:7">
      <c r="B191" s="9"/>
      <c r="C191" s="22"/>
      <c r="D191" s="2"/>
      <c r="E191" s="3"/>
    </row>
    <row r="192" spans="2:7">
      <c r="B192" s="9"/>
      <c r="C192" s="4"/>
      <c r="D192" s="2"/>
      <c r="E192" s="3"/>
    </row>
    <row r="193" spans="2:7">
      <c r="B193" s="1" t="s">
        <v>72</v>
      </c>
      <c r="D193" s="2"/>
      <c r="E193" s="3"/>
    </row>
    <row r="194" spans="2:7">
      <c r="B194" s="9"/>
      <c r="C194" s="4"/>
      <c r="D194" s="2"/>
      <c r="E194" s="3"/>
    </row>
    <row r="195" spans="2:7">
      <c r="B195" s="9"/>
      <c r="C195" s="23"/>
      <c r="D195" s="2">
        <v>12</v>
      </c>
      <c r="E195" s="3">
        <f>D195/$D201*100</f>
        <v>3.125</v>
      </c>
      <c r="F195" s="16" t="s">
        <v>6</v>
      </c>
      <c r="G195" s="17"/>
    </row>
    <row r="196" spans="2:7">
      <c r="B196" s="9"/>
      <c r="C196" s="23"/>
      <c r="D196" s="2">
        <v>28</v>
      </c>
      <c r="E196" s="3">
        <f>D196/$D201*100</f>
        <v>7.291666666666667</v>
      </c>
      <c r="F196" s="16" t="s">
        <v>7</v>
      </c>
      <c r="G196" s="17"/>
    </row>
    <row r="197" spans="2:7">
      <c r="B197" s="9"/>
      <c r="C197" s="23"/>
      <c r="D197" s="2">
        <v>82</v>
      </c>
      <c r="E197" s="3">
        <f>D197/$D201*100</f>
        <v>21.354166666666664</v>
      </c>
      <c r="F197" s="16" t="s">
        <v>8</v>
      </c>
      <c r="G197" s="17"/>
    </row>
    <row r="198" spans="2:7">
      <c r="B198" s="9"/>
      <c r="C198" s="23"/>
      <c r="D198" s="2">
        <v>111</v>
      </c>
      <c r="E198" s="3">
        <f>D198/$D201*100</f>
        <v>28.90625</v>
      </c>
      <c r="F198" s="16" t="s">
        <v>9</v>
      </c>
      <c r="G198" s="17"/>
    </row>
    <row r="199" spans="2:7">
      <c r="B199" s="9"/>
      <c r="C199" s="23"/>
      <c r="D199" s="2">
        <v>143</v>
      </c>
      <c r="E199" s="3">
        <f>D199/$D201*100</f>
        <v>37.239583333333329</v>
      </c>
      <c r="F199" s="16" t="s">
        <v>10</v>
      </c>
      <c r="G199" s="17"/>
    </row>
    <row r="200" spans="2:7">
      <c r="B200" s="18"/>
      <c r="C200" s="24"/>
      <c r="D200" s="20">
        <v>8</v>
      </c>
      <c r="E200" s="21">
        <f>D200/$D201*100</f>
        <v>2.083333333333333</v>
      </c>
      <c r="F200" s="16" t="s">
        <v>11</v>
      </c>
      <c r="G200" s="17"/>
    </row>
    <row r="201" spans="2:7">
      <c r="B201" s="9"/>
      <c r="C201" s="22"/>
      <c r="D201" s="2">
        <f>SUM(D195:D200)</f>
        <v>384</v>
      </c>
      <c r="E201" s="3">
        <f>SUM(E195:E200)</f>
        <v>99.999999999999986</v>
      </c>
    </row>
    <row r="202" spans="2:7">
      <c r="B202" s="9"/>
      <c r="C202" s="22"/>
      <c r="D202" s="2"/>
      <c r="E202" s="3"/>
    </row>
    <row r="203" spans="2:7">
      <c r="B203" s="9"/>
      <c r="C203" s="4"/>
      <c r="D203" s="2"/>
      <c r="E203" s="3"/>
    </row>
    <row r="204" spans="2:7">
      <c r="B204" s="9" t="s">
        <v>22</v>
      </c>
      <c r="C204" s="4"/>
      <c r="D204" s="2"/>
      <c r="E204" s="3"/>
    </row>
    <row r="205" spans="2:7">
      <c r="B205" s="9"/>
      <c r="C205" s="22"/>
      <c r="D205" s="2"/>
      <c r="E205" s="3"/>
    </row>
    <row r="206" spans="2:7">
      <c r="B206" s="9"/>
      <c r="C206" s="23"/>
      <c r="D206" s="2">
        <v>15</v>
      </c>
      <c r="E206" s="3">
        <f>D206/$D212*100</f>
        <v>3.90625</v>
      </c>
      <c r="F206" s="16" t="s">
        <v>6</v>
      </c>
      <c r="G206" s="17"/>
    </row>
    <row r="207" spans="2:7">
      <c r="B207" s="9"/>
      <c r="C207" s="23"/>
      <c r="D207" s="2">
        <v>36</v>
      </c>
      <c r="E207" s="3">
        <f>D207/$D212*100</f>
        <v>9.375</v>
      </c>
      <c r="F207" s="16" t="s">
        <v>7</v>
      </c>
      <c r="G207" s="17"/>
    </row>
    <row r="208" spans="2:7">
      <c r="B208" s="9"/>
      <c r="C208" s="23"/>
      <c r="D208" s="2">
        <v>86</v>
      </c>
      <c r="E208" s="3">
        <f>D208/$D212*100</f>
        <v>22.395833333333336</v>
      </c>
      <c r="F208" s="16" t="s">
        <v>8</v>
      </c>
      <c r="G208" s="17"/>
    </row>
    <row r="209" spans="2:7">
      <c r="B209" s="9"/>
      <c r="C209" s="23"/>
      <c r="D209" s="2">
        <v>105</v>
      </c>
      <c r="E209" s="3">
        <f>D209/$D212*100</f>
        <v>27.34375</v>
      </c>
      <c r="F209" s="16" t="s">
        <v>9</v>
      </c>
      <c r="G209" s="17"/>
    </row>
    <row r="210" spans="2:7">
      <c r="B210" s="9"/>
      <c r="C210" s="23"/>
      <c r="D210" s="2">
        <v>129</v>
      </c>
      <c r="E210" s="3">
        <f>D210/$D212*100</f>
        <v>33.59375</v>
      </c>
      <c r="F210" s="16" t="s">
        <v>10</v>
      </c>
      <c r="G210" s="17"/>
    </row>
    <row r="211" spans="2:7">
      <c r="B211" s="18"/>
      <c r="C211" s="24"/>
      <c r="D211" s="20">
        <v>13</v>
      </c>
      <c r="E211" s="21">
        <f>D211/$D212*100</f>
        <v>3.3854166666666665</v>
      </c>
      <c r="F211" s="16" t="s">
        <v>11</v>
      </c>
      <c r="G211" s="17"/>
    </row>
    <row r="212" spans="2:7">
      <c r="B212" s="9"/>
      <c r="C212" s="22"/>
      <c r="D212" s="2">
        <f>SUM(D206:D211)</f>
        <v>384</v>
      </c>
      <c r="E212" s="3">
        <f>SUM(E206:E211)</f>
        <v>100.00000000000001</v>
      </c>
    </row>
    <row r="213" spans="2:7">
      <c r="B213" s="9"/>
      <c r="C213" s="22"/>
      <c r="D213" s="2"/>
      <c r="E213" s="3"/>
    </row>
    <row r="214" spans="2:7">
      <c r="B214" s="9"/>
      <c r="C214" s="4"/>
      <c r="D214" s="2"/>
      <c r="E214" s="3"/>
    </row>
    <row r="215" spans="2:7">
      <c r="B215" s="7" t="s">
        <v>23</v>
      </c>
      <c r="C215" s="4"/>
      <c r="D215" s="2"/>
      <c r="E215" s="3"/>
    </row>
    <row r="216" spans="2:7">
      <c r="B216" s="9"/>
      <c r="C216" s="4"/>
      <c r="D216" s="2"/>
      <c r="E216" s="3"/>
    </row>
    <row r="217" spans="2:7">
      <c r="B217" s="9"/>
      <c r="C217" s="4"/>
      <c r="D217" s="2"/>
      <c r="E217" s="3"/>
    </row>
    <row r="218" spans="2:7">
      <c r="B218" s="9" t="s">
        <v>80</v>
      </c>
      <c r="C218" s="15"/>
      <c r="D218" s="2"/>
      <c r="E218" s="3"/>
    </row>
    <row r="219" spans="2:7">
      <c r="B219" s="9"/>
      <c r="C219" s="22"/>
      <c r="D219" s="2"/>
      <c r="E219" s="3"/>
    </row>
    <row r="220" spans="2:7">
      <c r="B220" s="9" t="s">
        <v>24</v>
      </c>
      <c r="C220" s="4"/>
      <c r="D220" s="2"/>
      <c r="E220" s="3"/>
    </row>
    <row r="221" spans="2:7">
      <c r="B221" s="9"/>
      <c r="C221" s="4"/>
      <c r="D221" s="2">
        <v>6</v>
      </c>
      <c r="E221" s="3">
        <f>D221/$D227*100</f>
        <v>1.5625</v>
      </c>
      <c r="F221" s="16" t="s">
        <v>6</v>
      </c>
      <c r="G221" s="17"/>
    </row>
    <row r="222" spans="2:7">
      <c r="B222" s="9"/>
      <c r="C222" s="4"/>
      <c r="D222" s="2">
        <v>26</v>
      </c>
      <c r="E222" s="3">
        <f>D222/$D227*100</f>
        <v>6.770833333333333</v>
      </c>
      <c r="F222" s="16" t="s">
        <v>7</v>
      </c>
      <c r="G222" s="17"/>
    </row>
    <row r="223" spans="2:7">
      <c r="B223" s="9"/>
      <c r="C223" s="4"/>
      <c r="D223" s="2">
        <v>94</v>
      </c>
      <c r="E223" s="3">
        <f>D223/$D227*100</f>
        <v>24.479166666666664</v>
      </c>
      <c r="F223" s="16" t="s">
        <v>8</v>
      </c>
      <c r="G223" s="17"/>
    </row>
    <row r="224" spans="2:7">
      <c r="B224" s="9"/>
      <c r="C224" s="4"/>
      <c r="D224" s="2">
        <v>102</v>
      </c>
      <c r="E224" s="3">
        <f>D224/$D227*100</f>
        <v>26.5625</v>
      </c>
      <c r="F224" s="16" t="s">
        <v>9</v>
      </c>
      <c r="G224" s="17"/>
    </row>
    <row r="225" spans="2:7">
      <c r="B225" s="9"/>
      <c r="C225" s="4"/>
      <c r="D225" s="2">
        <v>103</v>
      </c>
      <c r="E225" s="3">
        <f>D225/$D227*100</f>
        <v>26.822916666666668</v>
      </c>
      <c r="F225" s="16" t="s">
        <v>10</v>
      </c>
      <c r="G225" s="17"/>
    </row>
    <row r="226" spans="2:7">
      <c r="B226" s="9"/>
      <c r="C226" s="4"/>
      <c r="D226" s="20">
        <v>53</v>
      </c>
      <c r="E226" s="21">
        <f>D226/$D227*100</f>
        <v>13.802083333333334</v>
      </c>
      <c r="F226" s="16" t="s">
        <v>11</v>
      </c>
      <c r="G226" s="17"/>
    </row>
    <row r="227" spans="2:7">
      <c r="B227" s="9"/>
      <c r="C227" s="4"/>
      <c r="D227" s="2">
        <f>SUM(D221:D226)</f>
        <v>384</v>
      </c>
      <c r="E227" s="3">
        <f>SUM(E221:E226)</f>
        <v>100</v>
      </c>
    </row>
    <row r="228" spans="2:7">
      <c r="B228" s="9" t="s">
        <v>25</v>
      </c>
      <c r="C228" s="4"/>
      <c r="D228" s="2"/>
      <c r="E228" s="3"/>
    </row>
    <row r="229" spans="2:7">
      <c r="B229" s="9"/>
      <c r="C229" s="4"/>
      <c r="D229" s="2"/>
      <c r="E229" s="3"/>
    </row>
    <row r="230" spans="2:7">
      <c r="B230" s="9"/>
      <c r="C230" s="4"/>
      <c r="D230" s="2">
        <v>8</v>
      </c>
      <c r="E230" s="3">
        <f>D230/$D236*100</f>
        <v>2.083333333333333</v>
      </c>
      <c r="F230" s="16" t="s">
        <v>6</v>
      </c>
      <c r="G230" s="17"/>
    </row>
    <row r="231" spans="2:7">
      <c r="B231" s="9"/>
      <c r="C231" s="4"/>
      <c r="D231" s="2">
        <v>21</v>
      </c>
      <c r="E231" s="3">
        <f>D231/$D236*100</f>
        <v>5.46875</v>
      </c>
      <c r="F231" s="16" t="s">
        <v>7</v>
      </c>
      <c r="G231" s="17"/>
    </row>
    <row r="232" spans="2:7">
      <c r="B232" s="9"/>
      <c r="C232" s="4"/>
      <c r="D232" s="2">
        <v>90</v>
      </c>
      <c r="E232" s="3">
        <f>D232/$D236*100</f>
        <v>23.4375</v>
      </c>
      <c r="F232" s="16" t="s">
        <v>8</v>
      </c>
      <c r="G232" s="17"/>
    </row>
    <row r="233" spans="2:7">
      <c r="B233" s="9"/>
      <c r="C233" s="4"/>
      <c r="D233" s="2">
        <v>116</v>
      </c>
      <c r="E233" s="3">
        <f>D233/$D236*100</f>
        <v>30.208333333333332</v>
      </c>
      <c r="F233" s="16" t="s">
        <v>9</v>
      </c>
      <c r="G233" s="17"/>
    </row>
    <row r="234" spans="2:7">
      <c r="B234" s="9"/>
      <c r="C234" s="4"/>
      <c r="D234" s="2">
        <v>94</v>
      </c>
      <c r="E234" s="3">
        <f>D234/$D236*100</f>
        <v>24.479166666666664</v>
      </c>
      <c r="F234" s="16" t="s">
        <v>10</v>
      </c>
      <c r="G234" s="17"/>
    </row>
    <row r="235" spans="2:7">
      <c r="B235" s="9"/>
      <c r="C235" s="4"/>
      <c r="D235" s="20">
        <v>55</v>
      </c>
      <c r="E235" s="21">
        <f>D235/$D236*100</f>
        <v>14.322916666666666</v>
      </c>
      <c r="F235" s="16" t="s">
        <v>11</v>
      </c>
      <c r="G235" s="17"/>
    </row>
    <row r="236" spans="2:7">
      <c r="B236" s="9"/>
      <c r="C236" s="4"/>
      <c r="D236" s="2">
        <f>SUM(D230:D235)</f>
        <v>384</v>
      </c>
      <c r="E236" s="3">
        <f>SUM(E230:E235)</f>
        <v>100</v>
      </c>
    </row>
    <row r="237" spans="2:7">
      <c r="B237" s="9"/>
      <c r="C237" s="4"/>
      <c r="D237" s="2"/>
      <c r="E237" s="3"/>
    </row>
    <row r="238" spans="2:7">
      <c r="B238" s="9"/>
      <c r="C238" s="4"/>
      <c r="D238" s="2"/>
      <c r="E238" s="3"/>
    </row>
    <row r="239" spans="2:7">
      <c r="B239" s="9"/>
      <c r="C239" s="4"/>
      <c r="D239" s="2"/>
      <c r="E239" s="3"/>
    </row>
    <row r="240" spans="2:7">
      <c r="B240" s="9"/>
      <c r="C240" s="4"/>
      <c r="D240" s="2"/>
      <c r="E240" s="3"/>
    </row>
    <row r="241" spans="2:7">
      <c r="B241" s="9"/>
      <c r="C241" s="4"/>
      <c r="D241" s="2"/>
      <c r="E241" s="3"/>
    </row>
    <row r="242" spans="2:7">
      <c r="B242" s="9"/>
      <c r="C242" s="4"/>
      <c r="D242" s="2"/>
      <c r="E242" s="3"/>
    </row>
    <row r="243" spans="2:7">
      <c r="B243" s="9" t="s">
        <v>26</v>
      </c>
      <c r="C243" s="4"/>
      <c r="D243" s="2"/>
      <c r="E243" s="3"/>
    </row>
    <row r="244" spans="2:7">
      <c r="B244" s="9"/>
      <c r="C244" s="4"/>
      <c r="D244" s="2"/>
      <c r="E244" s="3"/>
    </row>
    <row r="245" spans="2:7">
      <c r="B245" s="9"/>
      <c r="C245" s="4"/>
      <c r="D245" s="2">
        <v>9</v>
      </c>
      <c r="E245" s="3">
        <f>D245/$D251*100</f>
        <v>2.34375</v>
      </c>
      <c r="F245" s="16" t="s">
        <v>6</v>
      </c>
      <c r="G245" s="17"/>
    </row>
    <row r="246" spans="2:7">
      <c r="B246" s="9"/>
      <c r="C246" s="4"/>
      <c r="D246" s="2">
        <v>20</v>
      </c>
      <c r="E246" s="3">
        <f>D246/$D251*100</f>
        <v>5.2083333333333339</v>
      </c>
      <c r="F246" s="16" t="s">
        <v>7</v>
      </c>
      <c r="G246" s="17"/>
    </row>
    <row r="247" spans="2:7">
      <c r="B247" s="9"/>
      <c r="C247" s="4"/>
      <c r="D247" s="2">
        <v>85</v>
      </c>
      <c r="E247" s="3">
        <f>D247/$D251*100</f>
        <v>22.135416666666664</v>
      </c>
      <c r="F247" s="16" t="s">
        <v>8</v>
      </c>
      <c r="G247" s="17"/>
    </row>
    <row r="248" spans="2:7">
      <c r="B248" s="9"/>
      <c r="C248" s="4"/>
      <c r="D248" s="2">
        <v>111</v>
      </c>
      <c r="E248" s="3">
        <f>D248/$D251*100</f>
        <v>28.90625</v>
      </c>
      <c r="F248" s="16" t="s">
        <v>9</v>
      </c>
      <c r="G248" s="17"/>
    </row>
    <row r="249" spans="2:7">
      <c r="B249" s="9"/>
      <c r="C249" s="4"/>
      <c r="D249" s="2">
        <v>103</v>
      </c>
      <c r="E249" s="3">
        <f>D249/$D251*100</f>
        <v>26.822916666666668</v>
      </c>
      <c r="F249" s="16" t="s">
        <v>10</v>
      </c>
      <c r="G249" s="17"/>
    </row>
    <row r="250" spans="2:7">
      <c r="B250" s="9"/>
      <c r="C250" s="4"/>
      <c r="D250" s="20">
        <v>56</v>
      </c>
      <c r="E250" s="21">
        <f>D250/$D251*100</f>
        <v>14.583333333333334</v>
      </c>
      <c r="F250" s="16" t="s">
        <v>11</v>
      </c>
      <c r="G250" s="17"/>
    </row>
    <row r="251" spans="2:7">
      <c r="B251" s="9"/>
      <c r="C251" s="4"/>
      <c r="D251" s="2">
        <f>SUM(D245:D250)</f>
        <v>384</v>
      </c>
      <c r="E251" s="3">
        <f>SUM(E245:E250)</f>
        <v>100</v>
      </c>
    </row>
    <row r="252" spans="2:7">
      <c r="B252" s="9"/>
      <c r="C252" s="4"/>
      <c r="D252" s="2"/>
      <c r="E252" s="3"/>
    </row>
    <row r="253" spans="2:7">
      <c r="B253" s="9"/>
      <c r="C253" s="4"/>
      <c r="D253" s="2"/>
      <c r="E253" s="3"/>
    </row>
    <row r="254" spans="2:7">
      <c r="B254" s="9" t="s">
        <v>27</v>
      </c>
      <c r="C254" s="4"/>
      <c r="D254" s="2"/>
      <c r="E254" s="3"/>
    </row>
    <row r="255" spans="2:7">
      <c r="B255" s="9"/>
      <c r="C255" s="4"/>
      <c r="D255" s="2"/>
      <c r="E255" s="3"/>
    </row>
    <row r="256" spans="2:7">
      <c r="B256" s="9"/>
      <c r="C256" s="4"/>
      <c r="D256" s="2">
        <v>7</v>
      </c>
      <c r="E256" s="3">
        <f>D256/$D262*100</f>
        <v>1.8229166666666667</v>
      </c>
      <c r="F256" s="16" t="s">
        <v>6</v>
      </c>
      <c r="G256" s="17"/>
    </row>
    <row r="257" spans="2:7">
      <c r="B257" s="9"/>
      <c r="C257" s="4"/>
      <c r="D257" s="2">
        <v>29</v>
      </c>
      <c r="E257" s="3">
        <f>D257/$D262*100</f>
        <v>7.552083333333333</v>
      </c>
      <c r="F257" s="16" t="s">
        <v>7</v>
      </c>
      <c r="G257" s="17"/>
    </row>
    <row r="258" spans="2:7">
      <c r="B258" s="9"/>
      <c r="C258" s="4"/>
      <c r="D258" s="2">
        <v>91</v>
      </c>
      <c r="E258" s="3">
        <f>D258/$D262*100</f>
        <v>23.697916666666664</v>
      </c>
      <c r="F258" s="16" t="s">
        <v>8</v>
      </c>
      <c r="G258" s="17"/>
    </row>
    <row r="259" spans="2:7">
      <c r="B259" s="9"/>
      <c r="C259" s="4"/>
      <c r="D259" s="2">
        <v>109</v>
      </c>
      <c r="E259" s="3">
        <f>D259/$D262*100</f>
        <v>28.385416666666668</v>
      </c>
      <c r="F259" s="16" t="s">
        <v>9</v>
      </c>
      <c r="G259" s="17"/>
    </row>
    <row r="260" spans="2:7">
      <c r="B260" s="9"/>
      <c r="C260" s="4"/>
      <c r="D260" s="2">
        <v>93</v>
      </c>
      <c r="E260" s="3">
        <f>D260/$D262*100</f>
        <v>24.21875</v>
      </c>
      <c r="F260" s="16" t="s">
        <v>10</v>
      </c>
      <c r="G260" s="17"/>
    </row>
    <row r="261" spans="2:7">
      <c r="B261" s="9"/>
      <c r="C261" s="4"/>
      <c r="D261" s="20">
        <v>55</v>
      </c>
      <c r="E261" s="21">
        <f>D261/$D262*100</f>
        <v>14.322916666666666</v>
      </c>
      <c r="F261" s="16" t="s">
        <v>11</v>
      </c>
      <c r="G261" s="17"/>
    </row>
    <row r="262" spans="2:7">
      <c r="B262" s="9"/>
      <c r="C262" s="4"/>
      <c r="D262" s="2">
        <f>SUM(D256:D261)</f>
        <v>384</v>
      </c>
      <c r="E262" s="3">
        <f>SUM(E256:E261)</f>
        <v>100</v>
      </c>
    </row>
    <row r="263" spans="2:7">
      <c r="B263" s="9"/>
      <c r="C263" s="4"/>
      <c r="D263" s="2"/>
      <c r="E263" s="3"/>
    </row>
    <row r="264" spans="2:7">
      <c r="B264" s="9"/>
      <c r="C264" s="4"/>
      <c r="D264" s="2"/>
      <c r="E264" s="3"/>
    </row>
    <row r="265" spans="2:7">
      <c r="B265" s="9" t="s">
        <v>28</v>
      </c>
      <c r="C265" s="4"/>
      <c r="D265" s="2"/>
      <c r="E265" s="3"/>
    </row>
    <row r="266" spans="2:7">
      <c r="B266" s="9"/>
      <c r="C266" s="4"/>
      <c r="D266" s="2"/>
      <c r="E266" s="3"/>
    </row>
    <row r="267" spans="2:7">
      <c r="B267" s="9"/>
      <c r="C267" s="4"/>
      <c r="D267" s="2">
        <v>11</v>
      </c>
      <c r="E267" s="3">
        <f>D267/$D273*100</f>
        <v>2.864583333333333</v>
      </c>
      <c r="F267" s="16" t="s">
        <v>6</v>
      </c>
      <c r="G267" s="17"/>
    </row>
    <row r="268" spans="2:7">
      <c r="B268" s="9"/>
      <c r="C268" s="4"/>
      <c r="D268" s="2">
        <v>21</v>
      </c>
      <c r="E268" s="3">
        <f>D268/$D273*100</f>
        <v>5.46875</v>
      </c>
      <c r="F268" s="16" t="s">
        <v>7</v>
      </c>
      <c r="G268" s="17"/>
    </row>
    <row r="269" spans="2:7">
      <c r="B269" s="9"/>
      <c r="C269" s="4"/>
      <c r="D269" s="2">
        <v>82</v>
      </c>
      <c r="E269" s="3">
        <f>D269/$D273*100</f>
        <v>21.354166666666664</v>
      </c>
      <c r="F269" s="16" t="s">
        <v>8</v>
      </c>
      <c r="G269" s="17"/>
    </row>
    <row r="270" spans="2:7">
      <c r="B270" s="9"/>
      <c r="C270" s="4"/>
      <c r="D270" s="2">
        <v>117</v>
      </c>
      <c r="E270" s="3">
        <f>D270/$D273*100</f>
        <v>30.46875</v>
      </c>
      <c r="F270" s="16" t="s">
        <v>9</v>
      </c>
      <c r="G270" s="17"/>
    </row>
    <row r="271" spans="2:7">
      <c r="B271" s="9"/>
      <c r="C271" s="4"/>
      <c r="D271" s="2">
        <v>98</v>
      </c>
      <c r="E271" s="3">
        <f>D271/$D273*100</f>
        <v>25.520833333333332</v>
      </c>
      <c r="F271" s="16" t="s">
        <v>10</v>
      </c>
      <c r="G271" s="17"/>
    </row>
    <row r="272" spans="2:7">
      <c r="B272" s="9"/>
      <c r="C272" s="4"/>
      <c r="D272" s="20">
        <v>55</v>
      </c>
      <c r="E272" s="21">
        <f>D272/$D273*100</f>
        <v>14.322916666666666</v>
      </c>
      <c r="F272" s="16" t="s">
        <v>11</v>
      </c>
      <c r="G272" s="17"/>
    </row>
    <row r="273" spans="2:7">
      <c r="B273" s="9"/>
      <c r="C273" s="4"/>
      <c r="D273" s="2">
        <f>SUM(D267:D272)</f>
        <v>384</v>
      </c>
      <c r="E273" s="3">
        <f>SUM(E267:E272)</f>
        <v>100</v>
      </c>
    </row>
    <row r="274" spans="2:7">
      <c r="B274" s="9"/>
      <c r="C274" s="4"/>
      <c r="D274" s="2"/>
      <c r="E274" s="3"/>
    </row>
    <row r="275" spans="2:7">
      <c r="B275" s="9"/>
      <c r="C275" s="4"/>
      <c r="D275" s="2"/>
      <c r="E275" s="3"/>
    </row>
    <row r="276" spans="2:7">
      <c r="B276" s="9" t="s">
        <v>29</v>
      </c>
      <c r="C276" s="4"/>
      <c r="D276" s="2"/>
      <c r="E276" s="3"/>
    </row>
    <row r="277" spans="2:7">
      <c r="B277" s="9"/>
      <c r="C277" s="4"/>
      <c r="D277" s="2"/>
      <c r="E277" s="3"/>
    </row>
    <row r="278" spans="2:7">
      <c r="B278" s="9"/>
      <c r="C278" s="4"/>
      <c r="D278" s="2">
        <v>10</v>
      </c>
      <c r="E278" s="3">
        <f>D278/$D284*100</f>
        <v>2.604166666666667</v>
      </c>
      <c r="F278" s="16" t="s">
        <v>6</v>
      </c>
      <c r="G278" s="17"/>
    </row>
    <row r="279" spans="2:7">
      <c r="B279" s="9"/>
      <c r="C279" s="4"/>
      <c r="D279" s="2">
        <v>24</v>
      </c>
      <c r="E279" s="3">
        <f>D279/$D284*100</f>
        <v>6.25</v>
      </c>
      <c r="F279" s="16" t="s">
        <v>7</v>
      </c>
      <c r="G279" s="17"/>
    </row>
    <row r="280" spans="2:7">
      <c r="B280" s="9"/>
      <c r="C280" s="4"/>
      <c r="D280" s="2">
        <v>81</v>
      </c>
      <c r="E280" s="3">
        <f>D280/$D284*100</f>
        <v>21.09375</v>
      </c>
      <c r="F280" s="16" t="s">
        <v>8</v>
      </c>
      <c r="G280" s="17"/>
    </row>
    <row r="281" spans="2:7">
      <c r="B281" s="9"/>
      <c r="C281" s="4"/>
      <c r="D281" s="2">
        <v>116</v>
      </c>
      <c r="E281" s="3">
        <f>D281/$D284*100</f>
        <v>30.208333333333332</v>
      </c>
      <c r="F281" s="16" t="s">
        <v>9</v>
      </c>
      <c r="G281" s="17"/>
    </row>
    <row r="282" spans="2:7">
      <c r="B282" s="9"/>
      <c r="C282" s="4"/>
      <c r="D282" s="2">
        <v>95</v>
      </c>
      <c r="E282" s="3">
        <f>D282/$D284*100</f>
        <v>24.739583333333336</v>
      </c>
      <c r="F282" s="16" t="s">
        <v>10</v>
      </c>
      <c r="G282" s="17"/>
    </row>
    <row r="283" spans="2:7">
      <c r="B283" s="9"/>
      <c r="C283" s="4"/>
      <c r="D283" s="20">
        <v>58</v>
      </c>
      <c r="E283" s="21">
        <f>D283/$D284*100</f>
        <v>15.104166666666666</v>
      </c>
      <c r="F283" s="16" t="s">
        <v>11</v>
      </c>
      <c r="G283" s="17"/>
    </row>
    <row r="284" spans="2:7">
      <c r="B284" s="9"/>
      <c r="C284" s="4"/>
      <c r="D284" s="2">
        <f>SUM(D278:D283)</f>
        <v>384</v>
      </c>
      <c r="E284" s="3">
        <f>SUM(E278:E283)</f>
        <v>100.00000000000001</v>
      </c>
    </row>
    <row r="285" spans="2:7">
      <c r="B285" s="9"/>
      <c r="C285" s="4"/>
      <c r="D285" s="2"/>
      <c r="E285" s="3"/>
    </row>
    <row r="286" spans="2:7">
      <c r="B286" s="9"/>
      <c r="C286" s="22"/>
      <c r="D286" s="2"/>
      <c r="E286" s="3"/>
    </row>
    <row r="287" spans="2:7">
      <c r="B287" s="1" t="s">
        <v>81</v>
      </c>
      <c r="D287" s="2"/>
      <c r="E287" s="3"/>
    </row>
    <row r="288" spans="2:7">
      <c r="B288" s="9"/>
      <c r="C288" s="4"/>
      <c r="D288" s="2"/>
      <c r="E288" s="3"/>
    </row>
    <row r="289" spans="2:7">
      <c r="B289" s="9" t="s">
        <v>1</v>
      </c>
      <c r="C289" s="23"/>
      <c r="D289" s="2">
        <v>11</v>
      </c>
      <c r="E289" s="3">
        <f>D289/$D295*100</f>
        <v>2.864583333333333</v>
      </c>
      <c r="F289" s="16" t="s">
        <v>6</v>
      </c>
      <c r="G289" s="17"/>
    </row>
    <row r="290" spans="2:7">
      <c r="B290" s="9" t="s">
        <v>1</v>
      </c>
      <c r="C290" s="23"/>
      <c r="D290" s="2">
        <v>26</v>
      </c>
      <c r="E290" s="3">
        <f>D290/$D295*100</f>
        <v>6.770833333333333</v>
      </c>
      <c r="F290" s="16" t="s">
        <v>7</v>
      </c>
      <c r="G290" s="17"/>
    </row>
    <row r="291" spans="2:7">
      <c r="B291" s="9" t="s">
        <v>1</v>
      </c>
      <c r="C291" s="23"/>
      <c r="D291" s="2">
        <v>83</v>
      </c>
      <c r="E291" s="3">
        <f>D291/$D295*100</f>
        <v>21.614583333333336</v>
      </c>
      <c r="F291" s="16" t="s">
        <v>8</v>
      </c>
      <c r="G291" s="17"/>
    </row>
    <row r="292" spans="2:7">
      <c r="B292" s="9" t="s">
        <v>1</v>
      </c>
      <c r="C292" s="23"/>
      <c r="D292" s="2">
        <v>113</v>
      </c>
      <c r="E292" s="3">
        <f>D292/$D295*100</f>
        <v>29.427083333333332</v>
      </c>
      <c r="F292" s="16" t="s">
        <v>9</v>
      </c>
      <c r="G292" s="17"/>
    </row>
    <row r="293" spans="2:7">
      <c r="B293" s="9" t="s">
        <v>1</v>
      </c>
      <c r="C293" s="23"/>
      <c r="D293" s="2">
        <v>94</v>
      </c>
      <c r="E293" s="3">
        <f>D293/$D295*100</f>
        <v>24.479166666666664</v>
      </c>
      <c r="F293" s="16" t="s">
        <v>10</v>
      </c>
      <c r="G293" s="17"/>
    </row>
    <row r="294" spans="2:7">
      <c r="B294" s="18"/>
      <c r="C294" s="24"/>
      <c r="D294" s="20">
        <v>57</v>
      </c>
      <c r="E294" s="21">
        <f>D294/$D295*100</f>
        <v>14.84375</v>
      </c>
      <c r="F294" s="16" t="s">
        <v>11</v>
      </c>
      <c r="G294" s="17"/>
    </row>
    <row r="295" spans="2:7">
      <c r="B295" s="9" t="s">
        <v>1</v>
      </c>
      <c r="C295" s="22"/>
      <c r="D295" s="2">
        <f>SUM(D289:D294)</f>
        <v>384</v>
      </c>
      <c r="E295" s="3">
        <f>SUM(E289:E294)</f>
        <v>100</v>
      </c>
    </row>
    <row r="296" spans="2:7">
      <c r="B296" s="9"/>
      <c r="C296" s="22"/>
      <c r="D296" s="2"/>
      <c r="E296" s="3"/>
    </row>
    <row r="297" spans="2:7">
      <c r="B297" s="9"/>
      <c r="C297" s="4"/>
      <c r="D297" s="2"/>
      <c r="E297" s="3"/>
    </row>
    <row r="298" spans="2:7">
      <c r="B298" s="9"/>
      <c r="C298" s="4"/>
      <c r="D298" s="2"/>
      <c r="E298" s="3"/>
    </row>
    <row r="299" spans="2:7">
      <c r="B299" s="9"/>
      <c r="C299" s="4"/>
      <c r="D299" s="2"/>
      <c r="E299" s="3"/>
    </row>
    <row r="300" spans="2:7">
      <c r="B300" s="9"/>
      <c r="C300" s="4"/>
      <c r="D300" s="2"/>
      <c r="E300" s="3"/>
    </row>
    <row r="301" spans="2:7">
      <c r="B301" s="9"/>
      <c r="C301" s="4"/>
      <c r="D301" s="2"/>
      <c r="E301" s="3"/>
    </row>
    <row r="302" spans="2:7">
      <c r="B302" s="9"/>
      <c r="C302" s="4"/>
      <c r="D302" s="2"/>
      <c r="E302" s="3"/>
    </row>
    <row r="303" spans="2:7">
      <c r="B303" s="9"/>
      <c r="C303" s="4"/>
      <c r="D303" s="2"/>
      <c r="E303" s="3"/>
    </row>
    <row r="304" spans="2:7">
      <c r="B304" s="1" t="s">
        <v>82</v>
      </c>
      <c r="D304" s="2"/>
      <c r="E304" s="3"/>
    </row>
    <row r="305" spans="2:7">
      <c r="B305" s="9"/>
      <c r="C305" s="4"/>
      <c r="D305" s="2"/>
      <c r="E305" s="3"/>
    </row>
    <row r="306" spans="2:7">
      <c r="B306" s="9"/>
      <c r="C306" s="23"/>
      <c r="D306" s="2">
        <v>10</v>
      </c>
      <c r="E306" s="3">
        <f>D306/$D312*100</f>
        <v>2.6178010471204187</v>
      </c>
      <c r="F306" s="16" t="s">
        <v>6</v>
      </c>
      <c r="G306" s="17"/>
    </row>
    <row r="307" spans="2:7">
      <c r="B307" s="9"/>
      <c r="C307" s="23"/>
      <c r="D307" s="2">
        <v>20</v>
      </c>
      <c r="E307" s="3">
        <f>D307/$D312*100</f>
        <v>5.2356020942408374</v>
      </c>
      <c r="F307" s="16" t="s">
        <v>7</v>
      </c>
      <c r="G307" s="17"/>
    </row>
    <row r="308" spans="2:7">
      <c r="B308" s="9"/>
      <c r="C308" s="23"/>
      <c r="D308" s="2">
        <v>84</v>
      </c>
      <c r="E308" s="3">
        <f>D308/$D312*100</f>
        <v>21.98952879581152</v>
      </c>
      <c r="F308" s="16" t="s">
        <v>8</v>
      </c>
      <c r="G308" s="17"/>
    </row>
    <row r="309" spans="2:7">
      <c r="B309" s="9"/>
      <c r="C309" s="23"/>
      <c r="D309" s="2">
        <v>103</v>
      </c>
      <c r="E309" s="3">
        <f>D309/$D312*100</f>
        <v>26.96335078534031</v>
      </c>
      <c r="F309" s="16" t="s">
        <v>9</v>
      </c>
      <c r="G309" s="17"/>
    </row>
    <row r="310" spans="2:7">
      <c r="B310" s="9"/>
      <c r="C310" s="23"/>
      <c r="D310" s="2">
        <v>104</v>
      </c>
      <c r="E310" s="3">
        <f>D310/$D312*100</f>
        <v>27.225130890052355</v>
      </c>
      <c r="F310" s="16" t="s">
        <v>10</v>
      </c>
      <c r="G310" s="17"/>
    </row>
    <row r="311" spans="2:7">
      <c r="B311" s="18"/>
      <c r="C311" s="24"/>
      <c r="D311" s="20">
        <v>61</v>
      </c>
      <c r="E311" s="21">
        <f>D311/$D312*100</f>
        <v>15.968586387434556</v>
      </c>
      <c r="F311" s="16" t="s">
        <v>11</v>
      </c>
      <c r="G311" s="17"/>
    </row>
    <row r="312" spans="2:7">
      <c r="B312" s="9"/>
      <c r="C312" s="22"/>
      <c r="D312" s="2">
        <f>SUM(D306:D311)</f>
        <v>382</v>
      </c>
      <c r="E312" s="3">
        <f>SUM(E306:E311)</f>
        <v>100</v>
      </c>
    </row>
    <row r="313" spans="2:7">
      <c r="B313" s="9"/>
      <c r="C313" s="22"/>
      <c r="D313" s="2"/>
      <c r="E313" s="3"/>
    </row>
    <row r="314" spans="2:7">
      <c r="B314" s="9"/>
      <c r="C314" s="22"/>
      <c r="D314" s="2"/>
      <c r="E314" s="3"/>
    </row>
    <row r="315" spans="2:7">
      <c r="B315" s="9" t="s">
        <v>30</v>
      </c>
      <c r="C315" s="4"/>
      <c r="D315" s="2"/>
      <c r="E315" s="3"/>
    </row>
    <row r="316" spans="2:7">
      <c r="B316" s="9"/>
      <c r="C316" s="22"/>
      <c r="D316" s="2"/>
      <c r="E316" s="3"/>
    </row>
    <row r="317" spans="2:7">
      <c r="B317" s="9"/>
      <c r="C317" s="23"/>
      <c r="D317" s="2">
        <v>9</v>
      </c>
      <c r="E317" s="3">
        <f>D317/$D323*100</f>
        <v>2.34375</v>
      </c>
      <c r="F317" s="16" t="s">
        <v>6</v>
      </c>
      <c r="G317" s="17"/>
    </row>
    <row r="318" spans="2:7">
      <c r="B318" s="9"/>
      <c r="C318" s="23"/>
      <c r="D318" s="2">
        <v>24</v>
      </c>
      <c r="E318" s="3">
        <f>D318/$D323*100</f>
        <v>6.25</v>
      </c>
      <c r="F318" s="16" t="s">
        <v>7</v>
      </c>
      <c r="G318" s="17"/>
    </row>
    <row r="319" spans="2:7">
      <c r="B319" s="9"/>
      <c r="C319" s="23"/>
      <c r="D319" s="2">
        <v>84</v>
      </c>
      <c r="E319" s="3">
        <f>D319/$D323*100</f>
        <v>21.875</v>
      </c>
      <c r="F319" s="16" t="s">
        <v>8</v>
      </c>
      <c r="G319" s="17"/>
    </row>
    <row r="320" spans="2:7">
      <c r="B320" s="9"/>
      <c r="C320" s="23"/>
      <c r="D320" s="2">
        <v>102</v>
      </c>
      <c r="E320" s="3">
        <f>D320/$D323*100</f>
        <v>26.5625</v>
      </c>
      <c r="F320" s="16" t="s">
        <v>9</v>
      </c>
      <c r="G320" s="17"/>
    </row>
    <row r="321" spans="2:7">
      <c r="B321" s="9"/>
      <c r="C321" s="23"/>
      <c r="D321" s="2">
        <v>104</v>
      </c>
      <c r="E321" s="3">
        <f>D321/$D323*100</f>
        <v>27.083333333333332</v>
      </c>
      <c r="F321" s="16" t="s">
        <v>10</v>
      </c>
      <c r="G321" s="17"/>
    </row>
    <row r="322" spans="2:7">
      <c r="B322" s="18"/>
      <c r="C322" s="24"/>
      <c r="D322" s="20">
        <v>61</v>
      </c>
      <c r="E322" s="21">
        <f>D322/$D323*100</f>
        <v>15.885416666666666</v>
      </c>
      <c r="F322" s="16" t="s">
        <v>11</v>
      </c>
      <c r="G322" s="17"/>
    </row>
    <row r="323" spans="2:7">
      <c r="B323" s="9"/>
      <c r="C323" s="22"/>
      <c r="D323" s="2">
        <f>SUM(D317:D322)</f>
        <v>384</v>
      </c>
      <c r="E323" s="3">
        <f>SUM(E317:E322)</f>
        <v>100</v>
      </c>
    </row>
    <row r="324" spans="2:7">
      <c r="B324" s="9"/>
      <c r="C324" s="22"/>
      <c r="D324" s="2"/>
      <c r="E324" s="3"/>
    </row>
    <row r="325" spans="2:7">
      <c r="B325" s="9"/>
      <c r="C325" s="4"/>
      <c r="D325" s="2"/>
      <c r="E325" s="3"/>
    </row>
    <row r="326" spans="2:7">
      <c r="B326" s="7" t="s">
        <v>31</v>
      </c>
      <c r="C326" s="8"/>
      <c r="D326" s="2"/>
      <c r="E326" s="3"/>
    </row>
    <row r="327" spans="2:7">
      <c r="B327" s="9"/>
      <c r="C327" s="4"/>
      <c r="D327" s="2"/>
      <c r="E327" s="3"/>
    </row>
    <row r="328" spans="2:7">
      <c r="B328" s="9" t="s">
        <v>83</v>
      </c>
      <c r="C328" s="14"/>
      <c r="D328" s="2"/>
      <c r="E328" s="3"/>
    </row>
    <row r="329" spans="2:7">
      <c r="B329" s="9"/>
      <c r="C329" s="4"/>
      <c r="D329" s="2"/>
      <c r="E329" s="3"/>
    </row>
    <row r="330" spans="2:7">
      <c r="B330" s="9"/>
      <c r="C330" s="23"/>
      <c r="D330" s="2">
        <v>19</v>
      </c>
      <c r="E330" s="3">
        <f>D330/$D336*100</f>
        <v>4.9479166666666661</v>
      </c>
      <c r="F330" s="16" t="s">
        <v>6</v>
      </c>
      <c r="G330" s="17"/>
    </row>
    <row r="331" spans="2:7">
      <c r="B331" s="9"/>
      <c r="C331" s="23"/>
      <c r="D331" s="2">
        <v>52</v>
      </c>
      <c r="E331" s="3">
        <f>D331/$D336*100</f>
        <v>13.541666666666666</v>
      </c>
      <c r="F331" s="16" t="s">
        <v>7</v>
      </c>
      <c r="G331" s="17"/>
    </row>
    <row r="332" spans="2:7">
      <c r="B332" s="9"/>
      <c r="C332" s="23"/>
      <c r="D332" s="2">
        <v>63</v>
      </c>
      <c r="E332" s="3">
        <f>D332/$D336*100</f>
        <v>16.40625</v>
      </c>
      <c r="F332" s="16" t="s">
        <v>8</v>
      </c>
      <c r="G332" s="17"/>
    </row>
    <row r="333" spans="2:7">
      <c r="B333" s="9"/>
      <c r="C333" s="23"/>
      <c r="D333" s="2">
        <v>93</v>
      </c>
      <c r="E333" s="3">
        <f>D333/$D336*100</f>
        <v>24.21875</v>
      </c>
      <c r="F333" s="16" t="s">
        <v>9</v>
      </c>
      <c r="G333" s="17"/>
    </row>
    <row r="334" spans="2:7">
      <c r="B334" s="9"/>
      <c r="C334" s="23"/>
      <c r="D334" s="2">
        <v>122</v>
      </c>
      <c r="E334" s="3">
        <f>D334/$D336*100</f>
        <v>31.770833333333332</v>
      </c>
      <c r="F334" s="16" t="s">
        <v>10</v>
      </c>
      <c r="G334" s="17"/>
    </row>
    <row r="335" spans="2:7">
      <c r="B335" s="18"/>
      <c r="C335" s="24"/>
      <c r="D335" s="20">
        <v>35</v>
      </c>
      <c r="E335" s="21">
        <f>D335/$D336*100</f>
        <v>9.1145833333333321</v>
      </c>
      <c r="F335" s="16" t="s">
        <v>11</v>
      </c>
      <c r="G335" s="17"/>
    </row>
    <row r="336" spans="2:7">
      <c r="B336" s="9"/>
      <c r="C336" s="22"/>
      <c r="D336" s="2">
        <f>SUM(D330:D335)</f>
        <v>384</v>
      </c>
      <c r="E336" s="3">
        <f>SUM(E330:E335)</f>
        <v>99.999999999999986</v>
      </c>
    </row>
    <row r="337" spans="2:7">
      <c r="B337" s="9"/>
      <c r="C337" s="23"/>
      <c r="D337" s="2"/>
      <c r="E337" s="3"/>
    </row>
    <row r="338" spans="2:7">
      <c r="B338" s="9"/>
      <c r="C338" s="23"/>
      <c r="D338" s="2"/>
      <c r="E338" s="3"/>
    </row>
    <row r="339" spans="2:7">
      <c r="B339" s="9" t="s">
        <v>84</v>
      </c>
      <c r="C339" s="14"/>
      <c r="D339" s="2"/>
      <c r="E339" s="3"/>
    </row>
    <row r="340" spans="2:7">
      <c r="B340" s="9" t="s">
        <v>1</v>
      </c>
      <c r="C340" s="4"/>
      <c r="D340" s="2"/>
      <c r="E340" s="3"/>
    </row>
    <row r="341" spans="2:7">
      <c r="B341" s="9"/>
      <c r="C341" s="23"/>
      <c r="D341" s="2">
        <v>96</v>
      </c>
      <c r="E341" s="3">
        <f>D341/$D347*100</f>
        <v>25</v>
      </c>
      <c r="F341" s="16" t="s">
        <v>6</v>
      </c>
      <c r="G341" s="17"/>
    </row>
    <row r="342" spans="2:7">
      <c r="B342" s="9"/>
      <c r="C342" s="23"/>
      <c r="D342" s="2">
        <v>62</v>
      </c>
      <c r="E342" s="3">
        <f>D342/$D347*100</f>
        <v>16.145833333333336</v>
      </c>
      <c r="F342" s="16" t="s">
        <v>7</v>
      </c>
      <c r="G342" s="17"/>
    </row>
    <row r="343" spans="2:7">
      <c r="B343" s="9"/>
      <c r="C343" s="23"/>
      <c r="D343" s="2">
        <v>78</v>
      </c>
      <c r="E343" s="3">
        <f>D343/$D347*100</f>
        <v>20.3125</v>
      </c>
      <c r="F343" s="16" t="s">
        <v>8</v>
      </c>
      <c r="G343" s="17"/>
    </row>
    <row r="344" spans="2:7">
      <c r="B344" s="9"/>
      <c r="C344" s="23"/>
      <c r="D344" s="2">
        <v>46</v>
      </c>
      <c r="E344" s="3">
        <f>D344/$D347*100</f>
        <v>11.979166666666668</v>
      </c>
      <c r="F344" s="16" t="s">
        <v>9</v>
      </c>
      <c r="G344" s="17"/>
    </row>
    <row r="345" spans="2:7">
      <c r="B345" s="9"/>
      <c r="C345" s="23"/>
      <c r="D345" s="2">
        <v>48</v>
      </c>
      <c r="E345" s="3">
        <f>D345/$D347*100</f>
        <v>12.5</v>
      </c>
      <c r="F345" s="16" t="s">
        <v>10</v>
      </c>
      <c r="G345" s="17"/>
    </row>
    <row r="346" spans="2:7">
      <c r="B346" s="18"/>
      <c r="C346" s="24"/>
      <c r="D346" s="20">
        <v>54</v>
      </c>
      <c r="E346" s="21">
        <f>D346/$D347*100</f>
        <v>14.0625</v>
      </c>
      <c r="F346" s="16" t="s">
        <v>11</v>
      </c>
      <c r="G346" s="17"/>
    </row>
    <row r="347" spans="2:7">
      <c r="B347" s="9"/>
      <c r="C347" s="22"/>
      <c r="D347" s="2">
        <f>SUM(D341:D346)</f>
        <v>384</v>
      </c>
      <c r="E347" s="3">
        <f>SUM(E341:E346)</f>
        <v>100</v>
      </c>
    </row>
    <row r="348" spans="2:7">
      <c r="B348" s="9"/>
      <c r="C348" s="23"/>
      <c r="D348" s="2"/>
      <c r="E348" s="3"/>
    </row>
    <row r="349" spans="2:7">
      <c r="B349" s="9"/>
      <c r="C349" s="23"/>
      <c r="D349" s="2"/>
      <c r="E349" s="3"/>
    </row>
    <row r="350" spans="2:7">
      <c r="B350" s="9" t="s">
        <v>92</v>
      </c>
      <c r="C350" s="23"/>
      <c r="D350" s="2"/>
      <c r="E350" s="3"/>
    </row>
    <row r="351" spans="2:7">
      <c r="B351" s="9"/>
      <c r="C351" s="23"/>
      <c r="D351" s="2"/>
      <c r="E351" s="3"/>
    </row>
    <row r="352" spans="2:7">
      <c r="B352" s="9"/>
      <c r="C352" s="23"/>
      <c r="D352" s="2">
        <v>142</v>
      </c>
      <c r="E352" s="3">
        <f>D352/$D355*100</f>
        <v>36.979166666666671</v>
      </c>
      <c r="F352" t="s">
        <v>93</v>
      </c>
    </row>
    <row r="353" spans="2:9">
      <c r="B353" s="9"/>
      <c r="C353" s="23"/>
      <c r="D353" s="2">
        <v>140</v>
      </c>
      <c r="E353" s="3">
        <f>D353/$D355*100</f>
        <v>36.458333333333329</v>
      </c>
      <c r="F353" t="s">
        <v>94</v>
      </c>
    </row>
    <row r="354" spans="2:9">
      <c r="B354" s="9"/>
      <c r="C354" s="23"/>
      <c r="D354" s="20">
        <v>102</v>
      </c>
      <c r="E354" s="21">
        <f>D354/$D355*100</f>
        <v>26.5625</v>
      </c>
      <c r="F354" t="s">
        <v>11</v>
      </c>
    </row>
    <row r="355" spans="2:9">
      <c r="B355" s="9"/>
      <c r="C355" s="23"/>
      <c r="D355" s="2">
        <f>SUM(D352:D354)</f>
        <v>384</v>
      </c>
      <c r="E355" s="3">
        <f>SUM(E352:E354)</f>
        <v>100</v>
      </c>
    </row>
    <row r="356" spans="2:9">
      <c r="B356" s="9"/>
      <c r="C356" s="23"/>
      <c r="D356" s="2"/>
      <c r="E356" s="3"/>
    </row>
    <row r="357" spans="2:9">
      <c r="B357" s="9"/>
      <c r="C357" s="23"/>
      <c r="D357" s="2"/>
      <c r="E357" s="3"/>
    </row>
    <row r="358" spans="2:9">
      <c r="B358" s="9" t="s">
        <v>95</v>
      </c>
      <c r="C358" s="23"/>
      <c r="D358" s="2"/>
      <c r="E358" s="3"/>
    </row>
    <row r="359" spans="2:9">
      <c r="B359" s="9"/>
      <c r="C359" s="23"/>
      <c r="D359" s="2"/>
      <c r="E359" s="3"/>
    </row>
    <row r="360" spans="2:9">
      <c r="B360" s="9"/>
      <c r="C360" s="23"/>
      <c r="D360" s="2">
        <v>176</v>
      </c>
      <c r="E360" s="3">
        <f>D360/$D363*100</f>
        <v>45.833333333333329</v>
      </c>
      <c r="F360" s="4" t="s">
        <v>93</v>
      </c>
    </row>
    <row r="361" spans="2:9">
      <c r="B361" s="9"/>
      <c r="C361" s="23"/>
      <c r="D361" s="2">
        <v>109</v>
      </c>
      <c r="E361" s="3">
        <f>D361/$D363*100</f>
        <v>28.385416666666668</v>
      </c>
      <c r="F361" s="4" t="s">
        <v>94</v>
      </c>
    </row>
    <row r="362" spans="2:9">
      <c r="B362" s="9"/>
      <c r="C362" s="23"/>
      <c r="D362" s="20">
        <v>99</v>
      </c>
      <c r="E362" s="21">
        <f>D362/$D363*100</f>
        <v>25.78125</v>
      </c>
      <c r="F362" s="4" t="s">
        <v>11</v>
      </c>
    </row>
    <row r="363" spans="2:9">
      <c r="B363" s="9"/>
      <c r="C363" s="23"/>
      <c r="D363" s="2">
        <f>SUM(D360:D362)</f>
        <v>384</v>
      </c>
      <c r="E363" s="2">
        <f>SUM(E360:E362)</f>
        <v>100</v>
      </c>
    </row>
    <row r="364" spans="2:9">
      <c r="B364" s="9"/>
      <c r="C364" s="23"/>
      <c r="D364" s="2"/>
      <c r="E364" s="3"/>
    </row>
    <row r="365" spans="2:9">
      <c r="B365" s="7" t="s">
        <v>32</v>
      </c>
      <c r="C365" s="23"/>
      <c r="D365" s="2"/>
      <c r="E365" s="3"/>
    </row>
    <row r="366" spans="2:9">
      <c r="B366" s="9"/>
      <c r="C366" s="23"/>
      <c r="D366" s="2"/>
      <c r="E366" s="3"/>
    </row>
    <row r="367" spans="2:9">
      <c r="B367" s="26" t="s">
        <v>33</v>
      </c>
      <c r="C367" s="26"/>
      <c r="D367" s="26"/>
      <c r="E367" s="26"/>
      <c r="F367" s="26"/>
      <c r="G367" s="26"/>
      <c r="H367" s="27"/>
      <c r="I367" s="27"/>
    </row>
    <row r="368" spans="2:9">
      <c r="B368" s="26"/>
      <c r="C368" s="26"/>
      <c r="D368" s="26"/>
      <c r="E368" s="26"/>
      <c r="F368" s="26"/>
      <c r="G368" s="26"/>
      <c r="H368" s="27"/>
      <c r="I368" s="27"/>
    </row>
    <row r="369" spans="1:9">
      <c r="B369" s="28" t="s">
        <v>34</v>
      </c>
      <c r="C369" s="29"/>
      <c r="D369" s="29"/>
      <c r="E369" s="29"/>
      <c r="F369" s="37">
        <v>43</v>
      </c>
      <c r="G369" s="26"/>
      <c r="H369" s="69"/>
      <c r="I369" s="69"/>
    </row>
    <row r="370" spans="1:9">
      <c r="B370" s="28" t="s">
        <v>35</v>
      </c>
      <c r="C370" s="29"/>
      <c r="D370" s="29"/>
      <c r="E370" s="29"/>
      <c r="F370" s="37">
        <v>6</v>
      </c>
      <c r="G370" s="26"/>
      <c r="H370" s="69"/>
      <c r="I370" s="69"/>
    </row>
    <row r="371" spans="1:9">
      <c r="B371" s="31" t="s">
        <v>36</v>
      </c>
      <c r="C371" s="32"/>
      <c r="D371" s="32"/>
      <c r="E371" s="32"/>
      <c r="F371" s="58"/>
      <c r="G371" s="26"/>
      <c r="H371" s="69"/>
      <c r="I371" s="69"/>
    </row>
    <row r="372" spans="1:9">
      <c r="B372" s="33" t="s">
        <v>37</v>
      </c>
      <c r="C372" s="34"/>
      <c r="D372" s="34"/>
      <c r="E372" s="34"/>
      <c r="F372" s="59">
        <v>86</v>
      </c>
      <c r="G372" s="26"/>
      <c r="H372" s="69"/>
      <c r="I372" s="69"/>
    </row>
    <row r="373" spans="1:9">
      <c r="B373" s="33" t="s">
        <v>38</v>
      </c>
      <c r="C373" s="34"/>
      <c r="D373" s="34"/>
      <c r="E373" s="34"/>
      <c r="F373" s="59">
        <v>9</v>
      </c>
      <c r="G373" s="26"/>
      <c r="H373" s="69"/>
      <c r="I373" s="69"/>
    </row>
    <row r="374" spans="1:9">
      <c r="B374" s="28" t="s">
        <v>39</v>
      </c>
      <c r="C374" s="29"/>
      <c r="D374" s="29"/>
      <c r="E374" s="29"/>
      <c r="F374" s="37">
        <v>50</v>
      </c>
      <c r="G374" s="26"/>
      <c r="H374" s="69"/>
      <c r="I374" s="69"/>
    </row>
    <row r="375" spans="1:9">
      <c r="B375" s="28" t="s">
        <v>40</v>
      </c>
      <c r="C375" s="29"/>
      <c r="D375" s="29"/>
      <c r="E375" s="29"/>
      <c r="F375" s="37">
        <v>111</v>
      </c>
      <c r="G375" s="26"/>
      <c r="H375" s="69"/>
      <c r="I375" s="69"/>
    </row>
    <row r="376" spans="1:9">
      <c r="B376" s="28" t="s">
        <v>77</v>
      </c>
      <c r="C376" s="29"/>
      <c r="D376" s="29"/>
      <c r="E376" s="29"/>
      <c r="F376" s="37">
        <v>185</v>
      </c>
      <c r="G376" s="26"/>
      <c r="H376" s="69"/>
      <c r="I376" s="69"/>
    </row>
    <row r="377" spans="1:9">
      <c r="B377" s="26"/>
      <c r="C377" s="26"/>
      <c r="D377" s="26"/>
      <c r="E377" s="26"/>
      <c r="F377" s="26"/>
      <c r="G377" s="26"/>
      <c r="H377" s="27"/>
      <c r="I377" s="27"/>
    </row>
    <row r="378" spans="1:9">
      <c r="B378" s="26"/>
      <c r="C378" s="26"/>
      <c r="D378" s="26"/>
      <c r="E378" s="26"/>
      <c r="F378" s="26"/>
      <c r="G378" s="26"/>
      <c r="H378" s="27"/>
      <c r="I378" s="27"/>
    </row>
    <row r="379" spans="1:9">
      <c r="B379" s="4" t="s">
        <v>41</v>
      </c>
      <c r="C379" s="37">
        <v>214</v>
      </c>
      <c r="D379" s="4" t="s">
        <v>42</v>
      </c>
      <c r="E379" s="26"/>
      <c r="F379" s="37">
        <v>139</v>
      </c>
      <c r="G379" s="16" t="s">
        <v>43</v>
      </c>
      <c r="H379" s="5"/>
      <c r="I379" s="5"/>
    </row>
    <row r="380" spans="1:9">
      <c r="A380" s="35"/>
      <c r="B380" s="4"/>
      <c r="C380" s="26"/>
      <c r="D380" s="4"/>
      <c r="E380" s="26"/>
      <c r="F380" s="26"/>
      <c r="G380" s="16"/>
      <c r="H380" s="5"/>
      <c r="I380" s="5"/>
    </row>
    <row r="381" spans="1:9">
      <c r="A381" s="35"/>
      <c r="B381" s="4"/>
      <c r="C381" s="26"/>
      <c r="D381" s="4"/>
      <c r="E381" s="26"/>
      <c r="F381" s="26"/>
      <c r="G381" s="16"/>
      <c r="H381" s="5"/>
      <c r="I381" s="5"/>
    </row>
    <row r="382" spans="1:9">
      <c r="A382" s="35"/>
      <c r="B382" s="4"/>
      <c r="C382" s="26"/>
      <c r="D382" s="4"/>
      <c r="E382" s="26"/>
      <c r="F382" s="4"/>
      <c r="G382" s="4"/>
      <c r="H382" s="5"/>
      <c r="I382" s="5"/>
    </row>
    <row r="383" spans="1:9">
      <c r="A383" s="35"/>
      <c r="B383" s="4"/>
      <c r="C383" s="26"/>
      <c r="D383" s="4"/>
      <c r="E383" s="26"/>
      <c r="F383" s="4"/>
      <c r="G383" s="4"/>
      <c r="H383" s="5"/>
      <c r="I383" s="5"/>
    </row>
    <row r="384" spans="1:9">
      <c r="A384" s="35"/>
      <c r="B384" s="4" t="s">
        <v>44</v>
      </c>
      <c r="C384" s="26"/>
      <c r="D384" s="4"/>
      <c r="E384" s="26"/>
      <c r="F384" s="4"/>
      <c r="G384" s="4"/>
      <c r="H384" s="5"/>
      <c r="I384" s="5"/>
    </row>
    <row r="385" spans="1:9">
      <c r="A385" s="35"/>
      <c r="B385" s="36" t="s">
        <v>45</v>
      </c>
      <c r="C385" s="37">
        <v>7</v>
      </c>
      <c r="D385" s="27"/>
      <c r="E385" s="36" t="s">
        <v>46</v>
      </c>
      <c r="F385" s="37">
        <v>27</v>
      </c>
      <c r="G385" s="35"/>
      <c r="H385" s="35"/>
      <c r="I385" s="4"/>
    </row>
    <row r="386" spans="1:9">
      <c r="A386" s="35"/>
      <c r="B386" s="36" t="s">
        <v>47</v>
      </c>
      <c r="C386" s="37">
        <v>56</v>
      </c>
      <c r="D386" s="27"/>
      <c r="E386" s="36" t="s">
        <v>48</v>
      </c>
      <c r="F386" s="37">
        <v>42</v>
      </c>
      <c r="G386" s="35"/>
      <c r="H386" s="35"/>
      <c r="I386" s="4"/>
    </row>
    <row r="387" spans="1:9">
      <c r="A387" s="35"/>
      <c r="B387" s="36" t="s">
        <v>49</v>
      </c>
      <c r="C387" s="37">
        <v>74</v>
      </c>
      <c r="D387" s="27"/>
      <c r="E387" s="36" t="s">
        <v>50</v>
      </c>
      <c r="F387" s="37">
        <v>69</v>
      </c>
      <c r="G387" s="35"/>
      <c r="H387" s="35"/>
      <c r="I387" s="4"/>
    </row>
    <row r="388" spans="1:9">
      <c r="A388" s="35"/>
      <c r="B388" s="36" t="s">
        <v>51</v>
      </c>
      <c r="C388" s="37">
        <v>83</v>
      </c>
      <c r="D388" s="27"/>
      <c r="E388" s="5"/>
      <c r="F388" s="26"/>
      <c r="G388" s="35"/>
      <c r="H388" s="35"/>
      <c r="I388" s="4"/>
    </row>
    <row r="389" spans="1:9">
      <c r="A389" s="35"/>
      <c r="B389" s="4"/>
      <c r="C389" s="5"/>
      <c r="D389" s="5"/>
      <c r="E389" s="5"/>
      <c r="F389" s="27"/>
      <c r="G389" s="5"/>
      <c r="H389" s="26"/>
      <c r="I389" s="4"/>
    </row>
    <row r="390" spans="1:9">
      <c r="A390" s="35"/>
      <c r="B390" s="4" t="s">
        <v>52</v>
      </c>
      <c r="C390" s="4"/>
      <c r="D390" s="4"/>
      <c r="E390" s="4"/>
      <c r="F390" s="4"/>
      <c r="G390" s="4"/>
      <c r="H390" s="5"/>
      <c r="I390" s="5"/>
    </row>
    <row r="391" spans="1:9">
      <c r="A391" s="35"/>
      <c r="B391" s="4"/>
      <c r="C391" s="4"/>
      <c r="D391" s="4"/>
      <c r="E391" s="4"/>
      <c r="F391" s="4"/>
      <c r="G391" s="4"/>
      <c r="H391" s="5"/>
      <c r="I391" s="5"/>
    </row>
    <row r="392" spans="1:9">
      <c r="A392" s="35"/>
      <c r="B392" s="26" t="s">
        <v>53</v>
      </c>
      <c r="C392" s="26"/>
      <c r="D392" s="35"/>
      <c r="E392" s="4" t="s">
        <v>54</v>
      </c>
      <c r="F392" s="5"/>
      <c r="G392" s="5"/>
      <c r="H392" s="35"/>
      <c r="I392" s="35"/>
    </row>
    <row r="393" spans="1:9">
      <c r="A393" s="35"/>
      <c r="B393" s="37" t="s">
        <v>55</v>
      </c>
      <c r="C393" s="37">
        <v>335</v>
      </c>
      <c r="D393" s="38"/>
      <c r="E393" s="39" t="s">
        <v>85</v>
      </c>
      <c r="F393" s="40"/>
      <c r="G393" s="37">
        <v>1</v>
      </c>
      <c r="H393" s="35"/>
      <c r="I393" s="35"/>
    </row>
    <row r="394" spans="1:9">
      <c r="A394" s="35"/>
      <c r="B394" s="37" t="s">
        <v>56</v>
      </c>
      <c r="C394" s="37">
        <v>2</v>
      </c>
      <c r="D394" s="41"/>
      <c r="E394" s="39" t="s">
        <v>86</v>
      </c>
      <c r="F394" s="40"/>
      <c r="G394" s="37"/>
      <c r="H394" s="35"/>
      <c r="I394" s="35"/>
    </row>
    <row r="395" spans="1:9">
      <c r="A395" s="35"/>
      <c r="B395" s="37" t="s">
        <v>57</v>
      </c>
      <c r="C395" s="37">
        <v>5</v>
      </c>
      <c r="D395" s="35"/>
      <c r="E395" s="39" t="s">
        <v>87</v>
      </c>
      <c r="F395" s="40"/>
      <c r="G395" s="37"/>
      <c r="H395" s="35"/>
      <c r="I395" s="35"/>
    </row>
    <row r="396" spans="1:9">
      <c r="A396" s="35"/>
      <c r="B396" s="4"/>
      <c r="C396" s="5"/>
      <c r="D396" s="35"/>
      <c r="E396" s="39" t="s">
        <v>88</v>
      </c>
      <c r="F396" s="40"/>
      <c r="G396" s="37"/>
      <c r="H396" s="35"/>
      <c r="I396" s="35"/>
    </row>
    <row r="397" spans="1:9">
      <c r="A397" s="35"/>
      <c r="B397" s="4"/>
      <c r="C397" s="5"/>
      <c r="D397" s="5"/>
      <c r="E397" s="4"/>
      <c r="F397" s="4"/>
      <c r="G397" s="27"/>
      <c r="H397" s="27"/>
      <c r="I397" s="27"/>
    </row>
    <row r="398" spans="1:9">
      <c r="A398" s="35"/>
      <c r="B398" s="4" t="s">
        <v>58</v>
      </c>
      <c r="C398" s="5"/>
      <c r="D398" s="4"/>
      <c r="E398" s="4" t="s">
        <v>59</v>
      </c>
      <c r="F398" s="27"/>
      <c r="G398" s="27"/>
      <c r="H398" s="35"/>
      <c r="I398" s="35"/>
    </row>
    <row r="399" spans="1:9">
      <c r="A399" s="35"/>
      <c r="B399" s="42" t="s">
        <v>60</v>
      </c>
      <c r="C399" s="37"/>
      <c r="D399" s="27"/>
      <c r="E399" s="42" t="s">
        <v>61</v>
      </c>
      <c r="F399" s="40"/>
      <c r="G399" s="37"/>
      <c r="H399" s="35"/>
      <c r="I399" s="35"/>
    </row>
    <row r="400" spans="1:9">
      <c r="A400" s="35"/>
      <c r="B400" s="42" t="s">
        <v>62</v>
      </c>
      <c r="C400" s="37"/>
      <c r="D400" s="27"/>
      <c r="E400" s="42" t="s">
        <v>63</v>
      </c>
      <c r="F400" s="40"/>
      <c r="G400" s="37"/>
      <c r="H400" s="35"/>
      <c r="I400" s="35"/>
    </row>
    <row r="401" spans="1:9">
      <c r="A401" s="35"/>
      <c r="B401" s="42" t="s">
        <v>64</v>
      </c>
      <c r="C401" s="37"/>
      <c r="D401" s="27"/>
      <c r="E401" s="56" t="s">
        <v>65</v>
      </c>
      <c r="F401" s="57"/>
      <c r="G401" s="60"/>
      <c r="H401" s="35"/>
      <c r="I401" s="35"/>
    </row>
    <row r="402" spans="1:9">
      <c r="A402" s="35"/>
      <c r="B402" s="27"/>
      <c r="C402" s="27"/>
      <c r="D402" s="27"/>
      <c r="E402" s="42" t="s">
        <v>90</v>
      </c>
      <c r="F402" s="61"/>
      <c r="G402" s="30"/>
      <c r="H402" s="35"/>
      <c r="I402" s="35"/>
    </row>
    <row r="403" spans="1:9">
      <c r="A403" s="35"/>
      <c r="B403" s="4"/>
      <c r="C403" s="5"/>
      <c r="D403" s="5"/>
      <c r="E403" s="27"/>
      <c r="F403" s="27"/>
      <c r="G403" s="26"/>
      <c r="H403" s="35"/>
      <c r="I403" s="35"/>
    </row>
    <row r="404" spans="1:9">
      <c r="A404" s="35"/>
      <c r="B404" s="4"/>
      <c r="C404" s="5"/>
      <c r="D404" s="5"/>
      <c r="E404" s="4"/>
      <c r="F404" s="4"/>
      <c r="G404" s="27"/>
      <c r="H404" s="27"/>
      <c r="I404" s="26"/>
    </row>
    <row r="405" spans="1:9">
      <c r="A405" s="35"/>
      <c r="B405" s="4"/>
      <c r="C405" s="4" t="s">
        <v>66</v>
      </c>
      <c r="D405" s="5"/>
      <c r="E405" s="4"/>
      <c r="F405" s="4"/>
      <c r="G405" s="69"/>
      <c r="H405" s="69"/>
      <c r="I405" s="26"/>
    </row>
    <row r="406" spans="1:9">
      <c r="A406" s="35"/>
      <c r="B406" s="4"/>
      <c r="C406" s="67" t="s">
        <v>67</v>
      </c>
      <c r="D406" s="68"/>
      <c r="E406" s="37">
        <v>5</v>
      </c>
      <c r="F406" s="4"/>
      <c r="G406" s="4"/>
      <c r="H406" s="5"/>
      <c r="I406" s="5"/>
    </row>
    <row r="407" spans="1:9">
      <c r="A407" s="35"/>
      <c r="B407" s="4"/>
      <c r="C407" s="67" t="s">
        <v>68</v>
      </c>
      <c r="D407" s="68"/>
      <c r="E407" s="43"/>
      <c r="F407" s="4"/>
      <c r="G407" s="4"/>
      <c r="H407" s="5"/>
      <c r="I407" s="5"/>
    </row>
    <row r="408" spans="1:9" ht="15">
      <c r="A408" s="35"/>
      <c r="B408" s="44"/>
      <c r="C408" s="45"/>
      <c r="D408" s="46"/>
      <c r="E408" s="47"/>
      <c r="F408" s="44"/>
      <c r="G408" s="44"/>
      <c r="H408" s="48"/>
      <c r="I408" s="48"/>
    </row>
    <row r="409" spans="1:9">
      <c r="A409" s="35"/>
      <c r="B409" s="49"/>
      <c r="C409" s="50"/>
      <c r="D409" s="46"/>
      <c r="E409" s="51"/>
      <c r="F409" s="52"/>
      <c r="G409" s="41"/>
      <c r="H409" s="35"/>
      <c r="I409" s="35"/>
    </row>
    <row r="410" spans="1:9">
      <c r="A410" s="35"/>
      <c r="B410" s="53"/>
      <c r="C410" s="54"/>
      <c r="D410" s="46"/>
      <c r="E410" s="51"/>
      <c r="F410" s="35"/>
      <c r="G410" s="35"/>
      <c r="H410" s="35"/>
      <c r="I410" s="35"/>
    </row>
    <row r="411" spans="1:9">
      <c r="A411" s="35"/>
      <c r="B411" s="53"/>
      <c r="C411" s="54"/>
      <c r="D411" s="46"/>
      <c r="E411" s="51"/>
      <c r="F411" s="35"/>
      <c r="G411" s="35"/>
      <c r="H411" s="35"/>
      <c r="I411" s="35"/>
    </row>
    <row r="412" spans="1:9">
      <c r="A412" s="35"/>
      <c r="B412" s="53"/>
      <c r="C412" s="55"/>
      <c r="D412" s="46"/>
      <c r="E412" s="51"/>
      <c r="F412" s="35"/>
      <c r="G412" s="35"/>
      <c r="H412" s="35"/>
      <c r="I412" s="35"/>
    </row>
    <row r="413" spans="1:9">
      <c r="A413" s="35"/>
      <c r="B413" s="53"/>
      <c r="C413" s="26"/>
      <c r="D413" s="46"/>
      <c r="E413" s="51"/>
      <c r="F413" s="35"/>
      <c r="G413" s="35"/>
      <c r="H413" s="35"/>
      <c r="I413" s="35"/>
    </row>
    <row r="414" spans="1:9">
      <c r="A414" s="35"/>
      <c r="B414" s="53"/>
      <c r="C414" s="54"/>
      <c r="D414" s="46"/>
      <c r="E414" s="51"/>
      <c r="F414" s="52"/>
      <c r="G414" s="41"/>
      <c r="H414" s="35"/>
      <c r="I414" s="35"/>
    </row>
  </sheetData>
  <mergeCells count="10">
    <mergeCell ref="H369:I369"/>
    <mergeCell ref="H370:I370"/>
    <mergeCell ref="H371:I372"/>
    <mergeCell ref="H373:I373"/>
    <mergeCell ref="C406:D406"/>
    <mergeCell ref="C407:D407"/>
    <mergeCell ref="H374:I374"/>
    <mergeCell ref="H375:I375"/>
    <mergeCell ref="H376:I376"/>
    <mergeCell ref="G405:H405"/>
  </mergeCells>
  <phoneticPr fontId="6" type="noConversion"/>
  <pageMargins left="0.74803149606299213" right="0.74803149606299213" top="0.59055118110236227" bottom="0.59055118110236227" header="0.51181102362204722" footer="0.51181102362204722"/>
  <pageSetup paperSize="9"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dimension ref="A1:B100"/>
  <sheetViews>
    <sheetView topLeftCell="A43" workbookViewId="0">
      <selection activeCell="A43" sqref="A43"/>
    </sheetView>
  </sheetViews>
  <sheetFormatPr defaultRowHeight="15"/>
  <cols>
    <col min="1" max="1" width="98" style="62" customWidth="1"/>
    <col min="2" max="2" width="5" style="48" customWidth="1"/>
    <col min="3" max="16384" width="9.140625" style="44"/>
  </cols>
  <sheetData>
    <row r="1" spans="1:2" ht="15.75">
      <c r="A1" s="63" t="s">
        <v>163</v>
      </c>
    </row>
    <row r="2" spans="1:2" ht="15.75">
      <c r="A2" s="63"/>
    </row>
    <row r="3" spans="1:2" ht="15" customHeight="1">
      <c r="A3" s="63" t="s">
        <v>164</v>
      </c>
    </row>
    <row r="4" spans="1:2" ht="15" customHeight="1"/>
    <row r="5" spans="1:2" ht="15" customHeight="1">
      <c r="A5" s="62" t="s">
        <v>148</v>
      </c>
      <c r="B5" s="48">
        <v>24</v>
      </c>
    </row>
    <row r="6" spans="1:2" ht="15" customHeight="1">
      <c r="A6" s="62" t="s">
        <v>149</v>
      </c>
      <c r="B6" s="48">
        <v>12</v>
      </c>
    </row>
    <row r="7" spans="1:2" ht="15" customHeight="1">
      <c r="A7" s="62" t="s">
        <v>96</v>
      </c>
      <c r="B7" s="48">
        <v>1</v>
      </c>
    </row>
    <row r="8" spans="1:2" ht="15" customHeight="1">
      <c r="A8" s="62" t="s">
        <v>97</v>
      </c>
      <c r="B8" s="48">
        <v>1</v>
      </c>
    </row>
    <row r="9" spans="1:2" ht="15" customHeight="1">
      <c r="A9" s="62" t="s">
        <v>98</v>
      </c>
      <c r="B9" s="48">
        <v>1</v>
      </c>
    </row>
    <row r="10" spans="1:2" ht="15" customHeight="1">
      <c r="A10" s="62" t="s">
        <v>150</v>
      </c>
      <c r="B10" s="48">
        <v>3</v>
      </c>
    </row>
    <row r="11" spans="1:2" ht="15" customHeight="1">
      <c r="A11" s="62" t="s">
        <v>99</v>
      </c>
      <c r="B11" s="48">
        <v>1</v>
      </c>
    </row>
    <row r="12" spans="1:2" ht="15" customHeight="1">
      <c r="A12" s="62" t="s">
        <v>100</v>
      </c>
      <c r="B12" s="48">
        <v>1</v>
      </c>
    </row>
    <row r="13" spans="1:2" ht="15" customHeight="1">
      <c r="A13" s="62" t="s">
        <v>101</v>
      </c>
      <c r="B13" s="48">
        <v>1</v>
      </c>
    </row>
    <row r="14" spans="1:2" ht="15" customHeight="1">
      <c r="A14" s="62" t="s">
        <v>102</v>
      </c>
      <c r="B14" s="48">
        <v>1</v>
      </c>
    </row>
    <row r="15" spans="1:2" ht="15" customHeight="1">
      <c r="A15" s="62" t="s">
        <v>103</v>
      </c>
      <c r="B15" s="48">
        <v>1</v>
      </c>
    </row>
    <row r="16" spans="1:2" ht="15" customHeight="1">
      <c r="A16" s="62" t="s">
        <v>151</v>
      </c>
      <c r="B16" s="48">
        <v>2</v>
      </c>
    </row>
    <row r="17" spans="1:2" ht="15" customHeight="1">
      <c r="A17" s="62" t="s">
        <v>104</v>
      </c>
      <c r="B17" s="48">
        <v>1</v>
      </c>
    </row>
    <row r="18" spans="1:2" ht="15" customHeight="1">
      <c r="A18" s="62" t="s">
        <v>105</v>
      </c>
      <c r="B18" s="48">
        <v>1</v>
      </c>
    </row>
    <row r="19" spans="1:2" ht="15" customHeight="1">
      <c r="A19" s="62" t="s">
        <v>106</v>
      </c>
      <c r="B19" s="48">
        <v>1</v>
      </c>
    </row>
    <row r="20" spans="1:2" ht="15" customHeight="1">
      <c r="A20" s="62" t="s">
        <v>107</v>
      </c>
      <c r="B20" s="48">
        <v>1</v>
      </c>
    </row>
    <row r="21" spans="1:2" ht="15" customHeight="1">
      <c r="A21" s="62" t="s">
        <v>108</v>
      </c>
      <c r="B21" s="48">
        <v>1</v>
      </c>
    </row>
    <row r="22" spans="1:2" ht="15" customHeight="1">
      <c r="A22" s="62" t="s">
        <v>152</v>
      </c>
      <c r="B22" s="48">
        <v>2</v>
      </c>
    </row>
    <row r="23" spans="1:2" ht="15" customHeight="1">
      <c r="A23" s="62" t="s">
        <v>109</v>
      </c>
      <c r="B23" s="48">
        <v>1</v>
      </c>
    </row>
    <row r="24" spans="1:2" ht="15" customHeight="1">
      <c r="A24" s="62" t="s">
        <v>168</v>
      </c>
      <c r="B24" s="48">
        <v>1</v>
      </c>
    </row>
    <row r="25" spans="1:2" ht="15" customHeight="1">
      <c r="A25" s="62" t="s">
        <v>174</v>
      </c>
      <c r="B25" s="48">
        <v>1</v>
      </c>
    </row>
    <row r="26" spans="1:2" ht="15" customHeight="1">
      <c r="A26" s="62" t="s">
        <v>110</v>
      </c>
      <c r="B26" s="48">
        <v>1</v>
      </c>
    </row>
    <row r="27" spans="1:2" ht="15" customHeight="1">
      <c r="A27" s="62" t="s">
        <v>111</v>
      </c>
      <c r="B27" s="48">
        <v>1</v>
      </c>
    </row>
    <row r="28" spans="1:2" ht="15" customHeight="1">
      <c r="A28" s="62" t="s">
        <v>175</v>
      </c>
      <c r="B28" s="48">
        <v>1</v>
      </c>
    </row>
    <row r="29" spans="1:2" ht="15" customHeight="1">
      <c r="A29" s="62" t="s">
        <v>153</v>
      </c>
      <c r="B29" s="48">
        <v>2</v>
      </c>
    </row>
    <row r="30" spans="1:2" ht="15" customHeight="1">
      <c r="A30" s="62" t="s">
        <v>176</v>
      </c>
      <c r="B30" s="48">
        <v>5</v>
      </c>
    </row>
    <row r="31" spans="1:2" ht="15" customHeight="1">
      <c r="A31" s="62" t="s">
        <v>112</v>
      </c>
      <c r="B31" s="48">
        <v>1</v>
      </c>
    </row>
    <row r="32" spans="1:2" ht="15" customHeight="1">
      <c r="A32" s="62" t="s">
        <v>178</v>
      </c>
      <c r="B32" s="48">
        <v>1</v>
      </c>
    </row>
    <row r="33" spans="1:2" ht="15" customHeight="1">
      <c r="A33" s="62" t="s">
        <v>177</v>
      </c>
      <c r="B33" s="48">
        <v>1</v>
      </c>
    </row>
    <row r="34" spans="1:2" ht="15" customHeight="1">
      <c r="A34" s="62" t="s">
        <v>89</v>
      </c>
      <c r="B34" s="48">
        <v>1</v>
      </c>
    </row>
    <row r="35" spans="1:2" ht="15" customHeight="1">
      <c r="A35" s="62" t="s">
        <v>169</v>
      </c>
      <c r="B35" s="48">
        <v>2</v>
      </c>
    </row>
    <row r="36" spans="1:2" ht="15" customHeight="1"/>
    <row r="37" spans="1:2" ht="15" customHeight="1">
      <c r="A37" s="63" t="s">
        <v>165</v>
      </c>
    </row>
    <row r="38" spans="1:2" ht="15" customHeight="1"/>
    <row r="39" spans="1:2" ht="15" customHeight="1">
      <c r="A39" s="62" t="s">
        <v>113</v>
      </c>
      <c r="B39" s="48">
        <v>1</v>
      </c>
    </row>
    <row r="40" spans="1:2" ht="15" customHeight="1">
      <c r="A40" s="62" t="s">
        <v>154</v>
      </c>
      <c r="B40" s="48">
        <v>2</v>
      </c>
    </row>
    <row r="41" spans="1:2" ht="15" customHeight="1">
      <c r="A41" s="62" t="s">
        <v>114</v>
      </c>
      <c r="B41" s="48">
        <v>1</v>
      </c>
    </row>
    <row r="42" spans="1:2" ht="15" customHeight="1">
      <c r="A42" s="62" t="s">
        <v>115</v>
      </c>
      <c r="B42" s="48">
        <v>1</v>
      </c>
    </row>
    <row r="43" spans="1:2" ht="15" customHeight="1">
      <c r="A43" s="62" t="s">
        <v>116</v>
      </c>
      <c r="B43" s="48">
        <v>1</v>
      </c>
    </row>
    <row r="44" spans="1:2" ht="15" customHeight="1">
      <c r="A44" s="62" t="s">
        <v>117</v>
      </c>
      <c r="B44" s="48">
        <v>1</v>
      </c>
    </row>
    <row r="45" spans="1:2" ht="15" customHeight="1">
      <c r="A45" s="62" t="s">
        <v>155</v>
      </c>
      <c r="B45" s="48">
        <v>2</v>
      </c>
    </row>
    <row r="46" spans="1:2" ht="15" customHeight="1">
      <c r="A46" s="62" t="s">
        <v>118</v>
      </c>
      <c r="B46" s="48">
        <v>1</v>
      </c>
    </row>
    <row r="47" spans="1:2" ht="15" customHeight="1">
      <c r="A47" s="62" t="s">
        <v>119</v>
      </c>
      <c r="B47" s="48">
        <v>1</v>
      </c>
    </row>
    <row r="48" spans="1:2" ht="15" customHeight="1">
      <c r="A48" s="62" t="s">
        <v>120</v>
      </c>
      <c r="B48" s="48">
        <v>1</v>
      </c>
    </row>
    <row r="49" spans="1:2" ht="15" customHeight="1">
      <c r="A49" s="62" t="s">
        <v>121</v>
      </c>
      <c r="B49" s="48">
        <v>1</v>
      </c>
    </row>
    <row r="50" spans="1:2" ht="15" customHeight="1">
      <c r="A50" s="62" t="s">
        <v>122</v>
      </c>
      <c r="B50" s="48">
        <v>1</v>
      </c>
    </row>
    <row r="51" spans="1:2" ht="15" customHeight="1">
      <c r="A51" s="62" t="s">
        <v>156</v>
      </c>
      <c r="B51" s="48">
        <v>2</v>
      </c>
    </row>
    <row r="52" spans="1:2" ht="15" customHeight="1">
      <c r="A52" s="62" t="s">
        <v>123</v>
      </c>
      <c r="B52" s="48">
        <v>1</v>
      </c>
    </row>
    <row r="53" spans="1:2" ht="15" customHeight="1">
      <c r="A53" s="62" t="s">
        <v>124</v>
      </c>
      <c r="B53" s="48">
        <v>1</v>
      </c>
    </row>
    <row r="54" spans="1:2" ht="15" customHeight="1">
      <c r="A54" s="62" t="s">
        <v>125</v>
      </c>
      <c r="B54" s="48">
        <v>1</v>
      </c>
    </row>
    <row r="55" spans="1:2" ht="15" customHeight="1">
      <c r="A55" s="62" t="s">
        <v>126</v>
      </c>
      <c r="B55" s="48">
        <v>1</v>
      </c>
    </row>
    <row r="56" spans="1:2" ht="15" customHeight="1">
      <c r="A56" s="62" t="s">
        <v>179</v>
      </c>
      <c r="B56" s="48">
        <v>1</v>
      </c>
    </row>
    <row r="57" spans="1:2" ht="15" customHeight="1">
      <c r="A57" s="62" t="s">
        <v>180</v>
      </c>
      <c r="B57" s="48">
        <v>1</v>
      </c>
    </row>
    <row r="58" spans="1:2" ht="15" customHeight="1">
      <c r="A58" s="62" t="s">
        <v>127</v>
      </c>
      <c r="B58" s="48">
        <v>1</v>
      </c>
    </row>
    <row r="59" spans="1:2" ht="15" customHeight="1">
      <c r="A59" s="62" t="s">
        <v>128</v>
      </c>
      <c r="B59" s="48">
        <v>1</v>
      </c>
    </row>
    <row r="60" spans="1:2" ht="15" customHeight="1">
      <c r="A60" s="62" t="s">
        <v>162</v>
      </c>
      <c r="B60" s="48">
        <v>2</v>
      </c>
    </row>
    <row r="61" spans="1:2" ht="15" customHeight="1">
      <c r="A61" s="62" t="s">
        <v>129</v>
      </c>
      <c r="B61" s="48">
        <v>1</v>
      </c>
    </row>
    <row r="62" spans="1:2" ht="15" customHeight="1">
      <c r="A62" s="62" t="s">
        <v>130</v>
      </c>
      <c r="B62" s="48">
        <v>1</v>
      </c>
    </row>
    <row r="63" spans="1:2" ht="15" customHeight="1">
      <c r="A63" s="62" t="s">
        <v>131</v>
      </c>
      <c r="B63" s="48">
        <v>1</v>
      </c>
    </row>
    <row r="64" spans="1:2" ht="15" customHeight="1"/>
    <row r="65" spans="1:2" ht="15" customHeight="1">
      <c r="A65" s="63" t="s">
        <v>166</v>
      </c>
    </row>
    <row r="66" spans="1:2" ht="15" customHeight="1"/>
    <row r="67" spans="1:2" ht="15" customHeight="1">
      <c r="A67" s="62" t="s">
        <v>157</v>
      </c>
      <c r="B67" s="48">
        <v>4</v>
      </c>
    </row>
    <row r="68" spans="1:2" ht="15" customHeight="1">
      <c r="A68" s="62" t="s">
        <v>132</v>
      </c>
      <c r="B68" s="48">
        <v>1</v>
      </c>
    </row>
    <row r="69" spans="1:2" ht="15" customHeight="1">
      <c r="A69" s="62" t="s">
        <v>133</v>
      </c>
      <c r="B69" s="48">
        <v>1</v>
      </c>
    </row>
    <row r="70" spans="1:2" ht="15" customHeight="1">
      <c r="A70" s="62" t="s">
        <v>134</v>
      </c>
      <c r="B70" s="48">
        <v>1</v>
      </c>
    </row>
    <row r="71" spans="1:2" ht="15" customHeight="1">
      <c r="A71" s="62" t="s">
        <v>135</v>
      </c>
      <c r="B71" s="48">
        <v>1</v>
      </c>
    </row>
    <row r="72" spans="1:2" ht="15" customHeight="1">
      <c r="A72" s="62" t="s">
        <v>136</v>
      </c>
      <c r="B72" s="48">
        <v>1</v>
      </c>
    </row>
    <row r="73" spans="1:2" ht="15" customHeight="1">
      <c r="A73" s="62" t="s">
        <v>137</v>
      </c>
      <c r="B73" s="48">
        <v>1</v>
      </c>
    </row>
    <row r="74" spans="1:2" ht="15" customHeight="1">
      <c r="A74" s="62" t="s">
        <v>138</v>
      </c>
      <c r="B74" s="48">
        <v>1</v>
      </c>
    </row>
    <row r="75" spans="1:2" ht="15" customHeight="1">
      <c r="A75" s="62" t="s">
        <v>139</v>
      </c>
      <c r="B75" s="48">
        <v>1</v>
      </c>
    </row>
    <row r="76" spans="1:2" ht="15" customHeight="1">
      <c r="A76" s="62" t="s">
        <v>140</v>
      </c>
      <c r="B76" s="48">
        <v>1</v>
      </c>
    </row>
    <row r="77" spans="1:2" ht="15" customHeight="1">
      <c r="A77" s="62" t="s">
        <v>184</v>
      </c>
      <c r="B77" s="48">
        <v>1</v>
      </c>
    </row>
    <row r="78" spans="1:2" ht="15" customHeight="1">
      <c r="A78" s="62" t="s">
        <v>141</v>
      </c>
      <c r="B78" s="48">
        <v>1</v>
      </c>
    </row>
    <row r="79" spans="1:2" ht="15" customHeight="1">
      <c r="A79" s="62" t="s">
        <v>185</v>
      </c>
      <c r="B79" s="48">
        <v>1</v>
      </c>
    </row>
    <row r="80" spans="1:2" ht="15" customHeight="1">
      <c r="A80" s="62" t="s">
        <v>181</v>
      </c>
      <c r="B80" s="48">
        <v>1</v>
      </c>
    </row>
    <row r="81" spans="1:2" ht="15" customHeight="1">
      <c r="A81" s="62" t="s">
        <v>182</v>
      </c>
      <c r="B81" s="48">
        <v>1</v>
      </c>
    </row>
    <row r="82" spans="1:2" ht="15" customHeight="1"/>
    <row r="83" spans="1:2" ht="15" customHeight="1">
      <c r="A83" s="63" t="s">
        <v>167</v>
      </c>
    </row>
    <row r="84" spans="1:2" ht="15" customHeight="1">
      <c r="B84" s="48">
        <v>1</v>
      </c>
    </row>
    <row r="85" spans="1:2" ht="15" customHeight="1">
      <c r="A85" s="62" t="s">
        <v>142</v>
      </c>
      <c r="B85" s="48">
        <v>1</v>
      </c>
    </row>
    <row r="86" spans="1:2" ht="15" customHeight="1">
      <c r="A86" s="62" t="s">
        <v>89</v>
      </c>
      <c r="B86" s="48">
        <v>4</v>
      </c>
    </row>
    <row r="87" spans="1:2" ht="15" customHeight="1">
      <c r="A87" s="62" t="s">
        <v>158</v>
      </c>
      <c r="B87" s="48">
        <v>3</v>
      </c>
    </row>
    <row r="88" spans="1:2" ht="15" customHeight="1">
      <c r="A88" s="62" t="s">
        <v>143</v>
      </c>
      <c r="B88" s="48">
        <v>1</v>
      </c>
    </row>
    <row r="89" spans="1:2" ht="15" customHeight="1">
      <c r="A89" s="62" t="s">
        <v>144</v>
      </c>
      <c r="B89" s="48">
        <v>1</v>
      </c>
    </row>
    <row r="90" spans="1:2" ht="15" customHeight="1">
      <c r="A90" s="62" t="s">
        <v>159</v>
      </c>
      <c r="B90" s="48">
        <v>3</v>
      </c>
    </row>
    <row r="91" spans="1:2" ht="15" customHeight="1">
      <c r="A91" s="62" t="s">
        <v>145</v>
      </c>
      <c r="B91" s="48">
        <v>1</v>
      </c>
    </row>
    <row r="92" spans="1:2" ht="15" customHeight="1">
      <c r="A92" s="62" t="s">
        <v>160</v>
      </c>
      <c r="B92" s="48">
        <v>2</v>
      </c>
    </row>
    <row r="93" spans="1:2" ht="15" customHeight="1">
      <c r="A93" s="62" t="s">
        <v>161</v>
      </c>
      <c r="B93" s="48">
        <v>17</v>
      </c>
    </row>
    <row r="94" spans="1:2" ht="15" customHeight="1">
      <c r="A94" s="62" t="s">
        <v>146</v>
      </c>
      <c r="B94" s="48">
        <v>1</v>
      </c>
    </row>
    <row r="95" spans="1:2" ht="15" customHeight="1">
      <c r="A95" s="62" t="s">
        <v>147</v>
      </c>
      <c r="B95" s="48">
        <v>1</v>
      </c>
    </row>
    <row r="96" spans="1:2" ht="15" customHeight="1">
      <c r="A96" s="62" t="s">
        <v>183</v>
      </c>
      <c r="B96" s="48">
        <v>2</v>
      </c>
    </row>
    <row r="97" spans="1:1" ht="21" customHeight="1">
      <c r="A97" s="63"/>
    </row>
    <row r="98" spans="1:1" ht="21" customHeight="1">
      <c r="A98" s="63"/>
    </row>
    <row r="99" spans="1:1" ht="21" customHeight="1"/>
    <row r="100" spans="1:1" ht="21" customHeight="1"/>
  </sheetData>
  <phoneticPr fontId="6" type="noConversion"/>
  <pageMargins left="0" right="0"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election activeCell="D29" sqref="D29"/>
    </sheetView>
  </sheetViews>
  <sheetFormatPr defaultRowHeight="12.75"/>
  <sheetData/>
  <phoneticPr fontId="6" type="noConversion"/>
  <pageMargins left="0.74803149606299213" right="0.74803149606299213" top="0.78740157480314965" bottom="0.78740157480314965" header="0.51181102362204722" footer="0.51181102362204722"/>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Comments</vt:lpstr>
      <vt:lpstr>Sheet 3</vt:lpstr>
    </vt:vector>
  </TitlesOfParts>
  <Company>The Grange Medicare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Marwood</dc:creator>
  <cp:lastModifiedBy>Angela.Marwood</cp:lastModifiedBy>
  <cp:lastPrinted>2015-03-18T16:53:56Z</cp:lastPrinted>
  <dcterms:created xsi:type="dcterms:W3CDTF">2012-02-22T21:35:11Z</dcterms:created>
  <dcterms:modified xsi:type="dcterms:W3CDTF">2015-03-20T19:10:27Z</dcterms:modified>
</cp:coreProperties>
</file>