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Survey" sheetId="1" r:id="rId1"/>
    <sheet name="Comme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<sst xmlns="http://schemas.openxmlformats.org/spreadsheetml/2006/main" count="342" uniqueCount="148">
  <si>
    <t xml:space="preserve">  The Grange, Greenview &amp; Kinsley Medical Centre </t>
  </si>
  <si>
    <t xml:space="preserve">                       Patient Reference Group</t>
  </si>
  <si>
    <t xml:space="preserve">                 QUESTIONNAIRE 2012  RESULTS</t>
  </si>
  <si>
    <t>Commencing January  2012, Questionnaires were distributed to patients within</t>
  </si>
  <si>
    <t>the practice.</t>
  </si>
  <si>
    <t>380 Questionnaires were completed and the results collated :-</t>
  </si>
  <si>
    <t xml:space="preserve"> </t>
  </si>
  <si>
    <t>ABOUT THE PRACTICE</t>
  </si>
  <si>
    <t>No of Patients</t>
  </si>
  <si>
    <t>%</t>
  </si>
  <si>
    <t>Answer</t>
  </si>
  <si>
    <t>POOR</t>
  </si>
  <si>
    <t>FAIR</t>
  </si>
  <si>
    <t>GOOD</t>
  </si>
  <si>
    <t>VERY GOOD</t>
  </si>
  <si>
    <t>EXCELLENT</t>
  </si>
  <si>
    <t>NO ANSWER</t>
  </si>
  <si>
    <t>4. Satisfaction with the day and time arranged for your appointment:-</t>
  </si>
  <si>
    <t xml:space="preserve">7. The opportunity to make comments, compliments or complaints to this practices about its service </t>
  </si>
  <si>
    <t>ABOUT THE DOCTOR</t>
  </si>
  <si>
    <t>9. Last time you visited the Doctor at the surgery , how good would you rate the following:-</t>
  </si>
  <si>
    <t xml:space="preserve">9a. Giving You enough Time </t>
  </si>
  <si>
    <t>9b. Asking about your symptoms</t>
  </si>
  <si>
    <t>9c. Listening</t>
  </si>
  <si>
    <t>9d. Involving you in the decisions about your care</t>
  </si>
  <si>
    <t>9e. Treating you with care and concern</t>
  </si>
  <si>
    <t>9f. Taking your problems seriously</t>
  </si>
  <si>
    <t>12. The doctors concern for me as a person in this visit was:-</t>
  </si>
  <si>
    <t>ABOUT THE NURSING STAFF</t>
  </si>
  <si>
    <t xml:space="preserve">13a. Giving You enough Time </t>
  </si>
  <si>
    <t>13b. Asking about your symptoms</t>
  </si>
  <si>
    <t>13c. Listening</t>
  </si>
  <si>
    <t>13d. Involving you in the decisions about your care</t>
  </si>
  <si>
    <t>13e. Treating you with care and concern</t>
  </si>
  <si>
    <t>13f. Taking your problems seriously</t>
  </si>
  <si>
    <t>16. The nurses  concern for me as a person in this visit was:-</t>
  </si>
  <si>
    <t>ABOUT THE STAFF</t>
  </si>
  <si>
    <t>ABOUT YOU</t>
  </si>
  <si>
    <t>19. Do you have any of the following conditions:-</t>
  </si>
  <si>
    <t>Deafness or severe hearing impairment</t>
  </si>
  <si>
    <t>Blindness or severe visual impairment</t>
  </si>
  <si>
    <t>A condition that substantially limits one or more basic physical</t>
  </si>
  <si>
    <t>activities, such as walking, climbing stairs, lifting or carrying</t>
  </si>
  <si>
    <t>A learning difficulty</t>
  </si>
  <si>
    <t>A long-standing psychological or emotional condition</t>
  </si>
  <si>
    <t>Other, including any long-standing illness</t>
  </si>
  <si>
    <t>20. Are you</t>
  </si>
  <si>
    <t>Female</t>
  </si>
  <si>
    <t>Male</t>
  </si>
  <si>
    <t xml:space="preserve">21. Aged </t>
  </si>
  <si>
    <t>Under 16</t>
  </si>
  <si>
    <t>17 - 24</t>
  </si>
  <si>
    <t>25 - 34</t>
  </si>
  <si>
    <t>35 - 44</t>
  </si>
  <si>
    <t>45 - 54</t>
  </si>
  <si>
    <t>55 - 64</t>
  </si>
  <si>
    <t>Over 65</t>
  </si>
  <si>
    <t>22. What is your ethnic group?</t>
  </si>
  <si>
    <t>White</t>
  </si>
  <si>
    <t>Mixed</t>
  </si>
  <si>
    <t>British</t>
  </si>
  <si>
    <t>Irish</t>
  </si>
  <si>
    <t xml:space="preserve">Any other White </t>
  </si>
  <si>
    <t>Black or Black British</t>
  </si>
  <si>
    <t>Asian or Asia British</t>
  </si>
  <si>
    <t>Caribbean</t>
  </si>
  <si>
    <t xml:space="preserve">      Indian</t>
  </si>
  <si>
    <t>African</t>
  </si>
  <si>
    <t xml:space="preserve">      Pakistani</t>
  </si>
  <si>
    <t>Any other Black</t>
  </si>
  <si>
    <t xml:space="preserve">      Bangladeshi</t>
  </si>
  <si>
    <t>Chinese or other ethnic group</t>
  </si>
  <si>
    <t>Chinese</t>
  </si>
  <si>
    <t>Any other ethnic</t>
  </si>
  <si>
    <t>cost of private certificates, and how to prevent illness:-</t>
  </si>
  <si>
    <t>and quality of care:-</t>
  </si>
  <si>
    <t>8. The cleanliness of the surgery:-</t>
  </si>
  <si>
    <t>11. The respect shown to me by the doctor was:-</t>
  </si>
  <si>
    <t>5. Length of time waiting for your appointment:-</t>
  </si>
  <si>
    <t>3. Ease of contacting the practice by telephone:-</t>
  </si>
  <si>
    <t>2. Your level of satisfaction with the practice opening hours:-</t>
  </si>
  <si>
    <t xml:space="preserve">6. Is there adequate information regarding repeat prescriptions, test results, </t>
  </si>
  <si>
    <t>I do not have a long-standing condition</t>
  </si>
  <si>
    <t>1. How accessible do you find the Surgery:-</t>
  </si>
  <si>
    <t>10. The extent to which I felt reassured by the doctor was:-</t>
  </si>
  <si>
    <t xml:space="preserve">13. Last time you visited the nurse at the surgery, how good would you rate the following:- </t>
  </si>
  <si>
    <t>14. The extent to which I felt reassured by the nurse was:-</t>
  </si>
  <si>
    <t>15. The respect shown to me by the nurse was:-</t>
  </si>
  <si>
    <t>17. How helpful do you find the reception staff:-</t>
  </si>
  <si>
    <t>18. Can patients overhear what you say to the receptionists:-</t>
  </si>
  <si>
    <t xml:space="preserve">         Wte &amp;  Blk Carib</t>
  </si>
  <si>
    <t xml:space="preserve">         Wte &amp; Blk African</t>
  </si>
  <si>
    <t xml:space="preserve">         White &amp; Asian</t>
  </si>
  <si>
    <t xml:space="preserve">         Any other Mixed</t>
  </si>
  <si>
    <t xml:space="preserve">PRACTICE </t>
  </si>
  <si>
    <t>Directions to surgery on  letterhead</t>
  </si>
  <si>
    <t>Signs on way in (from out of area)</t>
  </si>
  <si>
    <t>Hard to get an appointment on the day for very poorly and children</t>
  </si>
  <si>
    <t>Private/quiet area to discuss things</t>
  </si>
  <si>
    <t>Some information not available/more information about some services</t>
  </si>
  <si>
    <t xml:space="preserve">Appointment system (future appointments already taken) </t>
  </si>
  <si>
    <t>Phones (time waiting) and getting through</t>
  </si>
  <si>
    <t>Less people being ill (care)</t>
  </si>
  <si>
    <t>More information on repeat prescriptions and ordering</t>
  </si>
  <si>
    <t>More people answering phones</t>
  </si>
  <si>
    <t>Not enough parking spaces (Kinsley has school runs)</t>
  </si>
  <si>
    <t>Separate telephone number for cancellations is needed</t>
  </si>
  <si>
    <t xml:space="preserve">Making appointments by telephone difficult at 8am                                                               </t>
  </si>
  <si>
    <t>Should not phone Hemsworth for an appointment at Kinsley</t>
  </si>
  <si>
    <t>DOCTOR</t>
  </si>
  <si>
    <t>Doctor did not remove patients coat to assess patients back</t>
  </si>
  <si>
    <t>Doctor could explain more about problems</t>
  </si>
  <si>
    <t>Use same GP for continuity of care</t>
  </si>
  <si>
    <t>Doctor to stick to allocated appointment time</t>
  </si>
  <si>
    <t>More GPs (at Upton)</t>
  </si>
  <si>
    <t>GP to listen to patient queries</t>
  </si>
  <si>
    <t>In an emergency can only ring 999 for a doctor</t>
  </si>
  <si>
    <t>Too many service users, not enough GP’s</t>
  </si>
  <si>
    <t xml:space="preserve">Dr Crawley outstanding as a GP                                                                                                                                                                                                                                   </t>
  </si>
  <si>
    <t>NURSING</t>
  </si>
  <si>
    <t>Quicker referral to GP if worried</t>
  </si>
  <si>
    <t>Always got time to have a chat with you</t>
  </si>
  <si>
    <t xml:space="preserve">Good care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</si>
  <si>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Think they are doing fine</t>
  </si>
  <si>
    <t>STAFF</t>
  </si>
  <si>
    <t>Something on reception desk pointing out that the self arrival screen is behind</t>
  </si>
  <si>
    <t>Training in Customer Service for reception</t>
  </si>
  <si>
    <t>Don’t like telling reception what illness or why they need to see a GP</t>
  </si>
  <si>
    <t>Better manners when trying to make an appointment</t>
  </si>
  <si>
    <t>More staff</t>
  </si>
  <si>
    <t>Hate when told no appointments then someone else can get you one</t>
  </si>
  <si>
    <t>Staff (Grange) being rude to patients/better trained &amp; sympathetic</t>
  </si>
  <si>
    <t>Reception ask too many personal questions</t>
  </si>
  <si>
    <t>Always asking if it is a medical emergency</t>
  </si>
  <si>
    <t xml:space="preserve">Treat younger generation with no respect especially when trying to make an                       1                   </t>
  </si>
  <si>
    <t>appointment</t>
  </si>
  <si>
    <t>I have the utmost respect for staff, especially the ones giving out appointments</t>
  </si>
  <si>
    <t>The staff are excellent and help you the best way they can</t>
  </si>
  <si>
    <t>Act like gate keepers</t>
  </si>
  <si>
    <t xml:space="preserve">Very helpful and nice </t>
  </si>
  <si>
    <t>Depends on who is working</t>
  </si>
  <si>
    <t>.</t>
  </si>
  <si>
    <t>Patients feel like they want to get appointment over and done with</t>
  </si>
  <si>
    <t>you, don’t see it if there is a queue</t>
  </si>
  <si>
    <t>COMMENTS</t>
  </si>
  <si>
    <t xml:space="preserve">Notice says stand back when a patient is talking to reception but people don’t </t>
  </si>
  <si>
    <t xml:space="preserve">   Any other Asian</t>
  </si>
  <si>
    <t xml:space="preserve">                         Appendix 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</si>
</sst>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6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8"/>
    </xf>
    <xf numFmtId="0" fontId="5" fillId="0" borderId="0" xfId="0" applyFont="1" applyAlignment="1">
      <alignment horizontal="left" indent="8"/>
    </xf>
    <xf numFmtId="0" fontId="0" fillId="0" borderId="0" xfId="0" applyFont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8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8"/>
    </xf>
    <xf numFmtId="0" fontId="0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3.8515625" style="0" customWidth="1"/>
    <col min="2" max="2" width="14.57421875" style="0" customWidth="1"/>
    <col min="4" max="4" width="14.7109375" style="0" customWidth="1"/>
    <col min="5" max="5" width="15.421875" style="0" customWidth="1"/>
    <col min="6" max="6" width="9.421875" style="0" customWidth="1"/>
  </cols>
  <sheetData>
    <row r="1" spans="2:6" ht="12.75">
      <c r="B1" s="1"/>
      <c r="D1" s="2"/>
      <c r="E1" s="3"/>
      <c r="F1" t="s">
        <v>147</v>
      </c>
    </row>
    <row r="2" spans="2:6" ht="21">
      <c r="B2" s="4" t="s">
        <v>0</v>
      </c>
      <c r="C2" s="5"/>
      <c r="D2" s="6"/>
      <c r="E2" s="7"/>
      <c r="F2" s="67"/>
    </row>
    <row r="3" spans="2:5" ht="12.75">
      <c r="B3" s="1"/>
      <c r="D3" s="2"/>
      <c r="E3" s="3"/>
    </row>
    <row r="4" spans="2:5" ht="21">
      <c r="B4" s="4" t="s">
        <v>1</v>
      </c>
      <c r="D4" s="2"/>
      <c r="E4" s="3"/>
    </row>
    <row r="5" spans="2:5" ht="12.75">
      <c r="B5" s="1"/>
      <c r="D5" s="2"/>
      <c r="E5" s="3"/>
    </row>
    <row r="6" spans="2:5" ht="12.75">
      <c r="B6" s="1"/>
      <c r="D6" s="2"/>
      <c r="E6" s="3"/>
    </row>
    <row r="7" spans="2:5" ht="20.25">
      <c r="B7" s="8" t="s">
        <v>2</v>
      </c>
      <c r="D7" s="2"/>
      <c r="E7" s="3"/>
    </row>
    <row r="8" spans="2:5" ht="12.75">
      <c r="B8" s="1"/>
      <c r="D8" s="2"/>
      <c r="E8" s="3"/>
    </row>
    <row r="9" spans="2:5" ht="15">
      <c r="B9" s="9" t="s">
        <v>3</v>
      </c>
      <c r="D9" s="2"/>
      <c r="E9" s="3"/>
    </row>
    <row r="10" spans="2:5" ht="15">
      <c r="B10" s="9" t="s">
        <v>4</v>
      </c>
      <c r="D10" s="2"/>
      <c r="E10" s="3"/>
    </row>
    <row r="11" spans="2:5" ht="15">
      <c r="B11" s="9"/>
      <c r="D11" s="2"/>
      <c r="E11" s="3"/>
    </row>
    <row r="12" spans="2:5" ht="15">
      <c r="B12" s="9" t="s">
        <v>5</v>
      </c>
      <c r="D12" s="2"/>
      <c r="E12" s="3"/>
    </row>
    <row r="13" spans="2:9" ht="12.75">
      <c r="B13" s="1"/>
      <c r="D13" s="2"/>
      <c r="E13" s="3"/>
      <c r="F13" t="s">
        <v>6</v>
      </c>
      <c r="I13" t="s">
        <v>6</v>
      </c>
    </row>
    <row r="14" spans="2:5" ht="12.75">
      <c r="B14" s="1"/>
      <c r="D14" s="2"/>
      <c r="E14" s="3"/>
    </row>
    <row r="15" spans="2:5" ht="12.75">
      <c r="B15" s="10" t="s">
        <v>7</v>
      </c>
      <c r="C15" s="11"/>
      <c r="D15" s="2"/>
      <c r="E15" s="3"/>
    </row>
    <row r="16" spans="2:5" ht="12.75">
      <c r="B16" s="10"/>
      <c r="C16" s="11"/>
      <c r="D16" s="2"/>
      <c r="E16" s="3"/>
    </row>
    <row r="17" spans="2:6" ht="12.75">
      <c r="B17" s="12"/>
      <c r="C17" s="13"/>
      <c r="D17" s="14" t="s">
        <v>8</v>
      </c>
      <c r="E17" s="15" t="s">
        <v>9</v>
      </c>
      <c r="F17" s="16" t="s">
        <v>10</v>
      </c>
    </row>
    <row r="18" spans="2:6" ht="12.75">
      <c r="B18" s="12"/>
      <c r="C18" s="13"/>
      <c r="D18" s="14"/>
      <c r="E18" s="15"/>
      <c r="F18" s="16"/>
    </row>
    <row r="19" spans="2:9" ht="12.75">
      <c r="B19" s="12" t="s">
        <v>83</v>
      </c>
      <c r="C19" s="17"/>
      <c r="D19" s="2"/>
      <c r="E19" s="3"/>
      <c r="I19" s="12"/>
    </row>
    <row r="20" spans="2:9" ht="12.75">
      <c r="B20" s="12"/>
      <c r="C20" s="17"/>
      <c r="D20" s="2"/>
      <c r="E20" s="3"/>
      <c r="I20" s="12"/>
    </row>
    <row r="21" spans="2:9" ht="12.75">
      <c r="B21" s="12" t="s">
        <v>6</v>
      </c>
      <c r="C21" s="18"/>
      <c r="D21" s="2">
        <v>6</v>
      </c>
      <c r="E21" s="3">
        <f>D21/$D27*100</f>
        <v>1.5789473684210527</v>
      </c>
      <c r="F21" s="19" t="s">
        <v>11</v>
      </c>
      <c r="G21" s="20"/>
      <c r="I21" s="12"/>
    </row>
    <row r="22" spans="2:9" ht="12.75">
      <c r="B22" s="12" t="s">
        <v>6</v>
      </c>
      <c r="C22" s="18"/>
      <c r="D22" s="2">
        <v>40</v>
      </c>
      <c r="E22" s="3">
        <f>D22/$D27*100</f>
        <v>10.526315789473683</v>
      </c>
      <c r="F22" s="19" t="s">
        <v>12</v>
      </c>
      <c r="G22" s="20"/>
      <c r="I22" s="12"/>
    </row>
    <row r="23" spans="2:9" ht="12.75">
      <c r="B23" s="12" t="s">
        <v>6</v>
      </c>
      <c r="C23" s="5"/>
      <c r="D23" s="2">
        <v>92</v>
      </c>
      <c r="E23" s="3">
        <f>D23/$D27*100</f>
        <v>24.210526315789473</v>
      </c>
      <c r="F23" s="19" t="s">
        <v>13</v>
      </c>
      <c r="G23" s="20"/>
      <c r="I23" s="12"/>
    </row>
    <row r="24" spans="2:9" ht="12.75">
      <c r="B24" s="12" t="s">
        <v>6</v>
      </c>
      <c r="C24" s="18"/>
      <c r="D24" s="2">
        <v>129</v>
      </c>
      <c r="E24" s="3">
        <f>D24/$D27*100</f>
        <v>33.94736842105263</v>
      </c>
      <c r="F24" s="19" t="s">
        <v>14</v>
      </c>
      <c r="G24" s="20"/>
      <c r="I24" s="12"/>
    </row>
    <row r="25" spans="2:9" ht="12.75">
      <c r="B25" s="12"/>
      <c r="C25" s="18"/>
      <c r="D25" s="2">
        <v>107</v>
      </c>
      <c r="E25" s="3">
        <f>D25/$D27*100</f>
        <v>28.157894736842103</v>
      </c>
      <c r="F25" s="19" t="s">
        <v>15</v>
      </c>
      <c r="G25" s="20"/>
      <c r="I25" s="12"/>
    </row>
    <row r="26" spans="2:9" ht="12.75">
      <c r="B26" s="21"/>
      <c r="C26" s="22"/>
      <c r="D26" s="23">
        <v>6</v>
      </c>
      <c r="E26" s="24">
        <f>D26/$D27*100</f>
        <v>1.5789473684210527</v>
      </c>
      <c r="F26" s="19" t="s">
        <v>16</v>
      </c>
      <c r="G26" s="20"/>
      <c r="I26" s="12"/>
    </row>
    <row r="27" spans="2:9" ht="12.75">
      <c r="B27" s="12" t="s">
        <v>6</v>
      </c>
      <c r="C27" s="18"/>
      <c r="D27" s="2">
        <f>SUM(D21:D26)</f>
        <v>380</v>
      </c>
      <c r="E27" s="3">
        <f>SUM(E21:E26)</f>
        <v>99.99999999999999</v>
      </c>
      <c r="I27" s="12"/>
    </row>
    <row r="28" spans="2:9" ht="12.75">
      <c r="B28" s="12"/>
      <c r="C28" s="18"/>
      <c r="D28" s="2"/>
      <c r="E28" s="3"/>
      <c r="I28" s="21"/>
    </row>
    <row r="29" spans="2:9" ht="12.75">
      <c r="B29" s="12"/>
      <c r="C29" s="18"/>
      <c r="D29" s="2"/>
      <c r="E29" s="3"/>
      <c r="I29" s="12"/>
    </row>
    <row r="30" spans="2:5" ht="12.75">
      <c r="B30" s="12" t="s">
        <v>80</v>
      </c>
      <c r="C30" s="17"/>
      <c r="D30" s="2"/>
      <c r="E30" s="3"/>
    </row>
    <row r="31" spans="2:5" ht="12.75">
      <c r="B31" s="12"/>
      <c r="C31" s="25"/>
      <c r="D31" s="2"/>
      <c r="E31" s="3"/>
    </row>
    <row r="32" spans="2:7" ht="12.75">
      <c r="B32" s="12" t="s">
        <v>6</v>
      </c>
      <c r="C32" s="26"/>
      <c r="D32" s="2">
        <v>6</v>
      </c>
      <c r="E32" s="3">
        <f>D32/$D38*100</f>
        <v>1.5789473684210527</v>
      </c>
      <c r="F32" s="19" t="s">
        <v>11</v>
      </c>
      <c r="G32" s="20"/>
    </row>
    <row r="33" spans="2:7" ht="12.75">
      <c r="B33" s="12" t="s">
        <v>6</v>
      </c>
      <c r="C33" s="25"/>
      <c r="D33" s="2">
        <v>34</v>
      </c>
      <c r="E33" s="3">
        <f>D33/$D38*100</f>
        <v>8.947368421052632</v>
      </c>
      <c r="F33" s="19" t="s">
        <v>12</v>
      </c>
      <c r="G33" s="20"/>
    </row>
    <row r="34" spans="2:7" ht="12.75">
      <c r="B34" s="12" t="s">
        <v>6</v>
      </c>
      <c r="C34" s="26"/>
      <c r="D34" s="2">
        <v>95</v>
      </c>
      <c r="E34" s="3">
        <f>D34/$D38*100</f>
        <v>25</v>
      </c>
      <c r="F34" s="19" t="s">
        <v>13</v>
      </c>
      <c r="G34" s="20"/>
    </row>
    <row r="35" spans="2:7" ht="12.75">
      <c r="B35" s="12" t="s">
        <v>6</v>
      </c>
      <c r="C35" s="26"/>
      <c r="D35" s="2">
        <v>126</v>
      </c>
      <c r="E35" s="3">
        <f>D35/$D38*100</f>
        <v>33.1578947368421</v>
      </c>
      <c r="F35" s="19" t="s">
        <v>14</v>
      </c>
      <c r="G35" s="20"/>
    </row>
    <row r="36" spans="2:7" ht="12.75">
      <c r="B36" s="12" t="s">
        <v>6</v>
      </c>
      <c r="C36" s="26"/>
      <c r="D36" s="2">
        <v>107</v>
      </c>
      <c r="E36" s="3">
        <f>D36/$D38*100</f>
        <v>28.157894736842103</v>
      </c>
      <c r="F36" s="19" t="s">
        <v>15</v>
      </c>
      <c r="G36" s="20"/>
    </row>
    <row r="37" spans="2:7" ht="12.75">
      <c r="B37" s="21"/>
      <c r="C37" s="27"/>
      <c r="D37" s="23">
        <v>12</v>
      </c>
      <c r="E37" s="24">
        <f>D37/$D38*100</f>
        <v>3.1578947368421053</v>
      </c>
      <c r="F37" s="19" t="s">
        <v>16</v>
      </c>
      <c r="G37" s="20"/>
    </row>
    <row r="38" spans="2:5" ht="12.75">
      <c r="B38" s="12" t="s">
        <v>6</v>
      </c>
      <c r="C38" s="26"/>
      <c r="D38" s="2">
        <f>SUM(D32:D37)</f>
        <v>380</v>
      </c>
      <c r="E38" s="3">
        <f>SUM(E32:E37)</f>
        <v>100</v>
      </c>
    </row>
    <row r="39" spans="2:5" ht="12.75">
      <c r="B39" s="12"/>
      <c r="C39" s="26"/>
      <c r="D39" s="2"/>
      <c r="E39" s="3"/>
    </row>
    <row r="40" spans="2:5" ht="12.75">
      <c r="B40" s="12"/>
      <c r="C40" s="28"/>
      <c r="D40" s="2"/>
      <c r="E40" s="3"/>
    </row>
    <row r="41" spans="2:5" ht="12.75">
      <c r="B41" s="12" t="s">
        <v>79</v>
      </c>
      <c r="C41" s="17"/>
      <c r="D41" s="2"/>
      <c r="E41" s="3"/>
    </row>
    <row r="42" spans="2:5" ht="12.75">
      <c r="B42" s="12"/>
      <c r="C42" s="5"/>
      <c r="D42" s="2"/>
      <c r="E42" s="3"/>
    </row>
    <row r="43" spans="2:7" ht="12.75">
      <c r="B43" s="12"/>
      <c r="C43" s="26"/>
      <c r="D43" s="2">
        <v>85</v>
      </c>
      <c r="E43" s="3">
        <f>D43/$D49*100</f>
        <v>22.36842105263158</v>
      </c>
      <c r="F43" s="19" t="s">
        <v>11</v>
      </c>
      <c r="G43" s="20"/>
    </row>
    <row r="44" spans="2:7" ht="12.75">
      <c r="B44" s="12"/>
      <c r="C44" s="26"/>
      <c r="D44" s="2">
        <v>75</v>
      </c>
      <c r="E44" s="3">
        <f>D44/$D49*100</f>
        <v>19.736842105263158</v>
      </c>
      <c r="F44" s="19" t="s">
        <v>12</v>
      </c>
      <c r="G44" s="20"/>
    </row>
    <row r="45" spans="2:7" ht="12.75">
      <c r="B45" s="12"/>
      <c r="C45" s="26"/>
      <c r="D45" s="2">
        <v>90</v>
      </c>
      <c r="E45" s="3">
        <f>D45/$D49*100</f>
        <v>23.684210526315788</v>
      </c>
      <c r="F45" s="19" t="s">
        <v>13</v>
      </c>
      <c r="G45" s="20"/>
    </row>
    <row r="46" spans="2:7" ht="12.75">
      <c r="B46" s="12"/>
      <c r="C46" s="5"/>
      <c r="D46" s="2">
        <v>75</v>
      </c>
      <c r="E46" s="3">
        <f>D46/$D49*100</f>
        <v>19.736842105263158</v>
      </c>
      <c r="F46" s="19" t="s">
        <v>14</v>
      </c>
      <c r="G46" s="20"/>
    </row>
    <row r="47" spans="2:7" ht="12.75">
      <c r="B47" s="12"/>
      <c r="C47" s="26"/>
      <c r="D47" s="2">
        <v>50</v>
      </c>
      <c r="E47" s="3">
        <f>D47/$D49*100</f>
        <v>13.157894736842104</v>
      </c>
      <c r="F47" s="19" t="s">
        <v>15</v>
      </c>
      <c r="G47" s="20"/>
    </row>
    <row r="48" spans="2:7" ht="12.75">
      <c r="B48" s="21"/>
      <c r="C48" s="27"/>
      <c r="D48" s="23">
        <v>5</v>
      </c>
      <c r="E48" s="24">
        <f>D48/$D49*100</f>
        <v>1.3157894736842104</v>
      </c>
      <c r="F48" s="19" t="s">
        <v>16</v>
      </c>
      <c r="G48" s="20"/>
    </row>
    <row r="49" spans="2:5" ht="12.75">
      <c r="B49" s="12"/>
      <c r="C49" s="26"/>
      <c r="D49" s="2">
        <f>SUM(D43:D48)</f>
        <v>380</v>
      </c>
      <c r="E49" s="3">
        <f>SUM(E43:E48)</f>
        <v>99.99999999999999</v>
      </c>
    </row>
    <row r="50" spans="2:5" ht="12.75">
      <c r="B50" s="12"/>
      <c r="C50" s="26"/>
      <c r="D50" s="2"/>
      <c r="E50" s="3"/>
    </row>
    <row r="51" spans="2:5" ht="12.75">
      <c r="B51" s="12"/>
      <c r="C51" s="26"/>
      <c r="D51" s="2"/>
      <c r="E51" s="3"/>
    </row>
    <row r="52" spans="2:5" ht="12.75">
      <c r="B52" s="12"/>
      <c r="C52" s="26"/>
      <c r="D52" s="2"/>
      <c r="E52" s="3"/>
    </row>
    <row r="53" spans="2:5" ht="12.75">
      <c r="B53" s="12"/>
      <c r="C53" s="26"/>
      <c r="D53" s="2"/>
      <c r="E53" s="3"/>
    </row>
    <row r="54" spans="2:5" ht="12.75">
      <c r="B54" s="12" t="s">
        <v>17</v>
      </c>
      <c r="C54" s="17"/>
      <c r="D54" s="2"/>
      <c r="E54" s="3"/>
    </row>
    <row r="55" spans="2:5" ht="12.75">
      <c r="B55" s="12"/>
      <c r="C55" s="5"/>
      <c r="D55" s="2"/>
      <c r="E55" s="3"/>
    </row>
    <row r="56" spans="2:7" ht="12.75">
      <c r="B56" s="12" t="s">
        <v>6</v>
      </c>
      <c r="C56" s="26"/>
      <c r="D56" s="2">
        <v>30</v>
      </c>
      <c r="E56" s="3">
        <f>D56/$D62*100</f>
        <v>7.894736842105263</v>
      </c>
      <c r="F56" s="19" t="s">
        <v>11</v>
      </c>
      <c r="G56" s="20"/>
    </row>
    <row r="57" spans="2:7" ht="12.75">
      <c r="B57" s="12"/>
      <c r="C57" s="26"/>
      <c r="D57" s="2">
        <v>60</v>
      </c>
      <c r="E57" s="3">
        <f>D57/$D62*100</f>
        <v>15.789473684210526</v>
      </c>
      <c r="F57" s="19" t="s">
        <v>12</v>
      </c>
      <c r="G57" s="20"/>
    </row>
    <row r="58" spans="2:7" ht="12.75">
      <c r="B58" s="12"/>
      <c r="C58" s="26"/>
      <c r="D58" s="2">
        <v>102</v>
      </c>
      <c r="E58" s="3">
        <f>D58/$D62*100</f>
        <v>26.842105263157894</v>
      </c>
      <c r="F58" s="19" t="s">
        <v>13</v>
      </c>
      <c r="G58" s="20"/>
    </row>
    <row r="59" spans="2:7" ht="12.75">
      <c r="B59" s="12"/>
      <c r="C59" s="26"/>
      <c r="D59" s="2">
        <v>113</v>
      </c>
      <c r="E59" s="3">
        <f>D59/$D62*100</f>
        <v>29.736842105263158</v>
      </c>
      <c r="F59" s="19" t="s">
        <v>14</v>
      </c>
      <c r="G59" s="20"/>
    </row>
    <row r="60" spans="2:7" ht="12.75">
      <c r="B60" s="12"/>
      <c r="C60" s="26"/>
      <c r="D60" s="2">
        <v>69</v>
      </c>
      <c r="E60" s="3">
        <f>D60/$D62*100</f>
        <v>18.157894736842106</v>
      </c>
      <c r="F60" s="19" t="s">
        <v>15</v>
      </c>
      <c r="G60" s="20"/>
    </row>
    <row r="61" spans="2:7" ht="12.75">
      <c r="B61" s="21"/>
      <c r="C61" s="27"/>
      <c r="D61" s="23">
        <v>6</v>
      </c>
      <c r="E61" s="24">
        <f>D61/$D62*100</f>
        <v>1.5789473684210527</v>
      </c>
      <c r="F61" s="19" t="s">
        <v>16</v>
      </c>
      <c r="G61" s="20"/>
    </row>
    <row r="62" spans="2:5" ht="12.75">
      <c r="B62" s="12"/>
      <c r="C62" s="26"/>
      <c r="D62" s="2">
        <f>SUM(D56:D61)</f>
        <v>380</v>
      </c>
      <c r="E62" s="3">
        <f>SUM(E56:E61)</f>
        <v>100.00000000000001</v>
      </c>
    </row>
    <row r="63" spans="2:5" ht="12.75">
      <c r="B63" s="12"/>
      <c r="C63" s="26"/>
      <c r="D63" s="2"/>
      <c r="E63" s="3"/>
    </row>
    <row r="64" spans="2:5" ht="12.75">
      <c r="B64" s="12"/>
      <c r="C64" s="28"/>
      <c r="D64" s="2"/>
      <c r="E64" s="3"/>
    </row>
    <row r="65" spans="2:5" ht="12.75">
      <c r="B65" s="12" t="s">
        <v>78</v>
      </c>
      <c r="C65" s="17"/>
      <c r="D65" s="2"/>
      <c r="E65" s="3"/>
    </row>
    <row r="66" spans="2:5" ht="12.75">
      <c r="B66" s="12"/>
      <c r="C66" s="5"/>
      <c r="D66" s="2"/>
      <c r="E66" s="3"/>
    </row>
    <row r="67" spans="2:7" ht="12.75">
      <c r="B67" s="12"/>
      <c r="C67" s="26"/>
      <c r="D67" s="2">
        <v>43</v>
      </c>
      <c r="E67" s="3">
        <f>D67/$D73*100</f>
        <v>11.31578947368421</v>
      </c>
      <c r="F67" s="19" t="s">
        <v>11</v>
      </c>
      <c r="G67" s="20"/>
    </row>
    <row r="68" spans="2:7" ht="12.75">
      <c r="B68" s="12"/>
      <c r="C68" s="26"/>
      <c r="D68" s="2">
        <v>83</v>
      </c>
      <c r="E68" s="3">
        <f>D68/$D73*100</f>
        <v>21.842105263157897</v>
      </c>
      <c r="F68" s="19" t="s">
        <v>12</v>
      </c>
      <c r="G68" s="20"/>
    </row>
    <row r="69" spans="2:7" ht="12.75">
      <c r="B69" s="12"/>
      <c r="C69" s="26"/>
      <c r="D69" s="2">
        <v>130</v>
      </c>
      <c r="E69" s="3">
        <f>D69/$D73*100</f>
        <v>34.21052631578947</v>
      </c>
      <c r="F69" s="19" t="s">
        <v>13</v>
      </c>
      <c r="G69" s="20"/>
    </row>
    <row r="70" spans="2:7" ht="12.75">
      <c r="B70" s="12"/>
      <c r="C70" s="26"/>
      <c r="D70" s="2">
        <v>84</v>
      </c>
      <c r="E70" s="3">
        <f>D70/$D73*100</f>
        <v>22.105263157894736</v>
      </c>
      <c r="F70" s="19" t="s">
        <v>14</v>
      </c>
      <c r="G70" s="20"/>
    </row>
    <row r="71" spans="2:7" ht="12.75">
      <c r="B71" s="12"/>
      <c r="C71" s="26"/>
      <c r="D71" s="2">
        <v>32</v>
      </c>
      <c r="E71" s="3">
        <f>D71/$D73*100</f>
        <v>8.421052631578947</v>
      </c>
      <c r="F71" s="19" t="s">
        <v>15</v>
      </c>
      <c r="G71" s="20"/>
    </row>
    <row r="72" spans="2:7" ht="12.75">
      <c r="B72" s="21"/>
      <c r="C72" s="27"/>
      <c r="D72" s="23">
        <v>8</v>
      </c>
      <c r="E72" s="24">
        <f>D72/$D73*100</f>
        <v>2.1052631578947367</v>
      </c>
      <c r="F72" s="19" t="s">
        <v>16</v>
      </c>
      <c r="G72" s="20"/>
    </row>
    <row r="73" spans="2:5" ht="12.75">
      <c r="B73" s="12"/>
      <c r="C73" s="26"/>
      <c r="D73" s="2">
        <f>SUM(D67:D72)</f>
        <v>380</v>
      </c>
      <c r="E73" s="3">
        <f>SUM(E67:E72)</f>
        <v>100.00000000000001</v>
      </c>
    </row>
    <row r="74" spans="2:5" ht="12.75">
      <c r="B74" s="12"/>
      <c r="C74" s="26"/>
      <c r="D74" s="2"/>
      <c r="E74" s="3"/>
    </row>
    <row r="75" spans="2:5" ht="12.75">
      <c r="B75" s="12"/>
      <c r="C75" s="26"/>
      <c r="D75" s="2"/>
      <c r="E75" s="3"/>
    </row>
    <row r="76" spans="2:5" ht="12.75">
      <c r="B76" s="12" t="s">
        <v>81</v>
      </c>
      <c r="C76" s="17"/>
      <c r="D76" s="2"/>
      <c r="E76" s="3"/>
    </row>
    <row r="77" spans="2:5" ht="12.75">
      <c r="B77" s="12" t="s">
        <v>74</v>
      </c>
      <c r="C77" s="5"/>
      <c r="D77" s="2"/>
      <c r="E77" s="3"/>
    </row>
    <row r="78" spans="2:7" ht="12.75">
      <c r="B78" s="12" t="s">
        <v>6</v>
      </c>
      <c r="C78" s="26"/>
      <c r="D78" s="2"/>
      <c r="E78" s="3"/>
      <c r="F78" s="19"/>
      <c r="G78" s="20"/>
    </row>
    <row r="79" spans="2:7" ht="12.75">
      <c r="B79" s="12" t="s">
        <v>6</v>
      </c>
      <c r="C79" s="26"/>
      <c r="D79" s="2">
        <v>12</v>
      </c>
      <c r="E79" s="3">
        <f>D79/$D85*100</f>
        <v>3.1578947368421053</v>
      </c>
      <c r="F79" s="19" t="s">
        <v>11</v>
      </c>
      <c r="G79" s="20"/>
    </row>
    <row r="80" spans="2:7" ht="12.75">
      <c r="B80" s="12" t="s">
        <v>6</v>
      </c>
      <c r="C80" s="26"/>
      <c r="D80" s="2">
        <v>58</v>
      </c>
      <c r="E80" s="3">
        <f>D80/$D85*100</f>
        <v>15.263157894736842</v>
      </c>
      <c r="F80" s="19" t="s">
        <v>12</v>
      </c>
      <c r="G80" s="20"/>
    </row>
    <row r="81" spans="2:7" ht="12.75">
      <c r="B81" s="12" t="s">
        <v>6</v>
      </c>
      <c r="C81" s="5"/>
      <c r="D81" s="2">
        <v>131</v>
      </c>
      <c r="E81" s="3">
        <f>D81/$D85*100</f>
        <v>34.473684210526315</v>
      </c>
      <c r="F81" s="19" t="s">
        <v>13</v>
      </c>
      <c r="G81" s="20"/>
    </row>
    <row r="82" spans="2:7" ht="12.75">
      <c r="B82" s="12" t="s">
        <v>6</v>
      </c>
      <c r="C82" s="26"/>
      <c r="D82" s="2">
        <v>102</v>
      </c>
      <c r="E82" s="3">
        <f>D82/$D85*100</f>
        <v>26.842105263157894</v>
      </c>
      <c r="F82" s="19" t="s">
        <v>14</v>
      </c>
      <c r="G82" s="20"/>
    </row>
    <row r="83" spans="2:7" ht="12.75">
      <c r="B83" s="21"/>
      <c r="C83" s="27"/>
      <c r="D83" s="2">
        <v>61</v>
      </c>
      <c r="E83" s="3">
        <f>D83/$D85*100</f>
        <v>16.05263157894737</v>
      </c>
      <c r="F83" s="19" t="s">
        <v>15</v>
      </c>
      <c r="G83" s="20"/>
    </row>
    <row r="84" spans="2:7" ht="12.75">
      <c r="B84" s="12" t="s">
        <v>6</v>
      </c>
      <c r="C84" s="26"/>
      <c r="D84" s="23">
        <v>16</v>
      </c>
      <c r="E84" s="24">
        <f>D84/$D85*100</f>
        <v>4.2105263157894735</v>
      </c>
      <c r="F84" s="19" t="s">
        <v>16</v>
      </c>
      <c r="G84" s="20"/>
    </row>
    <row r="85" spans="2:5" ht="12.75">
      <c r="B85" s="12"/>
      <c r="C85" s="26"/>
      <c r="D85" s="2">
        <f>SUM(D79:D84)</f>
        <v>380</v>
      </c>
      <c r="E85" s="3">
        <f>SUM(E79:E84)</f>
        <v>100</v>
      </c>
    </row>
    <row r="86" spans="2:5" ht="12.75">
      <c r="B86" s="12"/>
      <c r="C86" s="26"/>
      <c r="D86" s="2"/>
      <c r="E86" s="3"/>
    </row>
    <row r="87" spans="2:5" ht="12.75">
      <c r="B87" s="12"/>
      <c r="C87" s="26"/>
      <c r="D87" s="2"/>
      <c r="E87" s="3"/>
    </row>
    <row r="88" spans="2:5" ht="12.75">
      <c r="B88" s="12" t="s">
        <v>18</v>
      </c>
      <c r="C88" s="17"/>
      <c r="D88" s="2"/>
      <c r="E88" s="3"/>
    </row>
    <row r="89" spans="2:5" ht="12.75">
      <c r="B89" s="12" t="s">
        <v>75</v>
      </c>
      <c r="C89" s="5"/>
      <c r="D89" s="2"/>
      <c r="E89" s="3"/>
    </row>
    <row r="90" spans="2:7" ht="12.75">
      <c r="B90" s="12"/>
      <c r="C90" s="26"/>
      <c r="D90" s="2"/>
      <c r="E90" s="3"/>
      <c r="F90" s="19"/>
      <c r="G90" s="20"/>
    </row>
    <row r="91" spans="2:7" ht="12.75">
      <c r="B91" s="12"/>
      <c r="C91" s="26"/>
      <c r="D91" s="2">
        <v>25</v>
      </c>
      <c r="E91" s="3">
        <f>D91/$D97*100</f>
        <v>6.578947368421052</v>
      </c>
      <c r="F91" s="19" t="s">
        <v>11</v>
      </c>
      <c r="G91" s="20"/>
    </row>
    <row r="92" spans="2:7" ht="12.75">
      <c r="B92" s="12"/>
      <c r="C92" s="26"/>
      <c r="D92" s="2">
        <v>67</v>
      </c>
      <c r="E92" s="3">
        <f>D92/$D97*100</f>
        <v>17.63157894736842</v>
      </c>
      <c r="F92" s="19" t="s">
        <v>12</v>
      </c>
      <c r="G92" s="20"/>
    </row>
    <row r="93" spans="2:7" ht="12.75">
      <c r="B93" s="12"/>
      <c r="C93" s="26"/>
      <c r="D93" s="2">
        <v>122</v>
      </c>
      <c r="E93" s="3">
        <f>D93/$D97*100</f>
        <v>32.10526315789474</v>
      </c>
      <c r="F93" s="19" t="s">
        <v>13</v>
      </c>
      <c r="G93" s="20"/>
    </row>
    <row r="94" spans="2:7" ht="12.75">
      <c r="B94" s="12"/>
      <c r="C94" s="26"/>
      <c r="D94" s="2">
        <v>89</v>
      </c>
      <c r="E94" s="3">
        <f>D94/$D97*100</f>
        <v>23.42105263157895</v>
      </c>
      <c r="F94" s="19" t="s">
        <v>14</v>
      </c>
      <c r="G94" s="20"/>
    </row>
    <row r="95" spans="2:7" ht="12.75">
      <c r="B95" s="21"/>
      <c r="C95" s="27"/>
      <c r="D95" s="2">
        <v>51</v>
      </c>
      <c r="E95" s="3">
        <f>D95/$D97*100</f>
        <v>13.421052631578947</v>
      </c>
      <c r="F95" s="19" t="s">
        <v>15</v>
      </c>
      <c r="G95" s="20"/>
    </row>
    <row r="96" spans="2:7" ht="12.75">
      <c r="B96" s="12"/>
      <c r="C96" s="26"/>
      <c r="D96" s="23">
        <v>26</v>
      </c>
      <c r="E96" s="24">
        <f>D96/$D97*100</f>
        <v>6.842105263157896</v>
      </c>
      <c r="F96" s="19" t="s">
        <v>16</v>
      </c>
      <c r="G96" s="20"/>
    </row>
    <row r="97" spans="2:5" ht="12.75">
      <c r="B97" s="12"/>
      <c r="C97" s="26"/>
      <c r="D97" s="2">
        <f>SUM(D91:D96)</f>
        <v>380</v>
      </c>
      <c r="E97" s="3">
        <f>SUM(E91:E96)</f>
        <v>100</v>
      </c>
    </row>
    <row r="98" spans="2:5" ht="12.75">
      <c r="B98" s="12"/>
      <c r="C98" s="26"/>
      <c r="D98" s="2"/>
      <c r="E98" s="3"/>
    </row>
    <row r="99" spans="2:5" ht="12.75">
      <c r="B99" s="12"/>
      <c r="C99" s="26"/>
      <c r="D99" s="2"/>
      <c r="E99" s="3"/>
    </row>
    <row r="100" spans="2:5" ht="12.75">
      <c r="B100" s="12" t="s">
        <v>76</v>
      </c>
      <c r="C100" s="17"/>
      <c r="D100" s="2"/>
      <c r="E100" s="3"/>
    </row>
    <row r="101" spans="2:5" ht="12.75">
      <c r="B101" s="12"/>
      <c r="C101" s="5"/>
      <c r="D101" s="2"/>
      <c r="E101" s="3"/>
    </row>
    <row r="102" spans="2:7" ht="12.75">
      <c r="B102" s="12"/>
      <c r="C102" s="26"/>
      <c r="D102" s="2">
        <v>1</v>
      </c>
      <c r="E102" s="3">
        <f>D102/$D108*100</f>
        <v>0.2631578947368421</v>
      </c>
      <c r="F102" s="19" t="s">
        <v>11</v>
      </c>
      <c r="G102" s="20"/>
    </row>
    <row r="103" spans="2:7" ht="12.75">
      <c r="B103" s="12"/>
      <c r="C103" s="26"/>
      <c r="D103" s="2">
        <v>6</v>
      </c>
      <c r="E103" s="3">
        <f>D103/$D108*100</f>
        <v>1.5789473684210527</v>
      </c>
      <c r="F103" s="19" t="s">
        <v>12</v>
      </c>
      <c r="G103" s="20"/>
    </row>
    <row r="104" spans="2:7" ht="12.75">
      <c r="B104" s="12"/>
      <c r="C104" s="26"/>
      <c r="D104" s="2">
        <v>61</v>
      </c>
      <c r="E104" s="3">
        <f>D104/$D108*100</f>
        <v>16.05263157894737</v>
      </c>
      <c r="F104" s="19" t="s">
        <v>13</v>
      </c>
      <c r="G104" s="20"/>
    </row>
    <row r="105" spans="2:7" ht="12.75">
      <c r="B105" s="12"/>
      <c r="C105" s="26"/>
      <c r="D105" s="2">
        <v>134</v>
      </c>
      <c r="E105" s="3">
        <f>D105/$D108*100</f>
        <v>35.26315789473684</v>
      </c>
      <c r="F105" s="19" t="s">
        <v>14</v>
      </c>
      <c r="G105" s="20"/>
    </row>
    <row r="106" spans="2:7" ht="12.75">
      <c r="B106" s="12"/>
      <c r="C106" s="26"/>
      <c r="D106" s="2">
        <v>171</v>
      </c>
      <c r="E106" s="3">
        <f>D106/$D108*100</f>
        <v>45</v>
      </c>
      <c r="F106" s="19" t="s">
        <v>15</v>
      </c>
      <c r="G106" s="20"/>
    </row>
    <row r="107" spans="2:7" ht="12.75">
      <c r="B107" s="21"/>
      <c r="C107" s="27"/>
      <c r="D107" s="23">
        <v>7</v>
      </c>
      <c r="E107" s="24">
        <f>D107/$D108*100</f>
        <v>1.8421052631578945</v>
      </c>
      <c r="F107" s="19" t="s">
        <v>16</v>
      </c>
      <c r="G107" s="20"/>
    </row>
    <row r="108" spans="2:5" ht="12.75">
      <c r="B108" s="12"/>
      <c r="C108" s="26"/>
      <c r="D108" s="2">
        <f>SUM(D102:D107)</f>
        <v>380</v>
      </c>
      <c r="E108" s="3">
        <f>SUM(E102:E107)</f>
        <v>100</v>
      </c>
    </row>
    <row r="109" spans="2:5" ht="12.75">
      <c r="B109" s="10" t="s">
        <v>19</v>
      </c>
      <c r="C109" s="11"/>
      <c r="D109" s="2"/>
      <c r="E109" s="3"/>
    </row>
    <row r="110" spans="2:5" ht="12.75">
      <c r="B110" s="12"/>
      <c r="C110" s="5"/>
      <c r="D110" s="2"/>
      <c r="E110" s="3"/>
    </row>
    <row r="111" spans="2:5" ht="12.75">
      <c r="B111" s="12" t="s">
        <v>20</v>
      </c>
      <c r="C111" s="5"/>
      <c r="D111" s="2"/>
      <c r="E111" s="3"/>
    </row>
    <row r="112" spans="2:5" ht="12.75">
      <c r="B112" s="12"/>
      <c r="C112" s="5"/>
      <c r="D112" s="2"/>
      <c r="E112" s="3"/>
    </row>
    <row r="113" spans="2:5" ht="12.75">
      <c r="B113" s="12" t="s">
        <v>21</v>
      </c>
      <c r="C113" s="5"/>
      <c r="D113" s="2"/>
      <c r="E113" s="3"/>
    </row>
    <row r="114" spans="2:5" ht="12.75">
      <c r="B114" s="12"/>
      <c r="C114" s="5"/>
      <c r="D114" s="2"/>
      <c r="E114" s="3"/>
    </row>
    <row r="115" spans="2:7" ht="12.75">
      <c r="B115" s="12"/>
      <c r="C115" s="5"/>
      <c r="D115" s="2">
        <v>4</v>
      </c>
      <c r="E115" s="3">
        <f>D115/$D121*100</f>
        <v>1.0526315789473684</v>
      </c>
      <c r="F115" s="19" t="s">
        <v>11</v>
      </c>
      <c r="G115" s="20"/>
    </row>
    <row r="116" spans="2:7" ht="12.75">
      <c r="B116" s="12"/>
      <c r="C116" s="5"/>
      <c r="D116" s="2">
        <v>38</v>
      </c>
      <c r="E116" s="3">
        <f>D116/$D121*100</f>
        <v>10</v>
      </c>
      <c r="F116" s="19" t="s">
        <v>12</v>
      </c>
      <c r="G116" s="20"/>
    </row>
    <row r="117" spans="2:7" ht="12.75">
      <c r="B117" s="12"/>
      <c r="C117" s="5"/>
      <c r="D117" s="2">
        <v>90</v>
      </c>
      <c r="E117" s="3">
        <f>D117/$D121*100</f>
        <v>23.684210526315788</v>
      </c>
      <c r="F117" s="19" t="s">
        <v>13</v>
      </c>
      <c r="G117" s="20"/>
    </row>
    <row r="118" spans="2:7" ht="12.75">
      <c r="B118" s="12"/>
      <c r="C118" s="5"/>
      <c r="D118" s="2">
        <v>118</v>
      </c>
      <c r="E118" s="3">
        <f>D118/$D121*100</f>
        <v>31.05263157894737</v>
      </c>
      <c r="F118" s="19" t="s">
        <v>14</v>
      </c>
      <c r="G118" s="20"/>
    </row>
    <row r="119" spans="2:7" ht="12.75">
      <c r="B119" s="12"/>
      <c r="C119" s="5"/>
      <c r="D119" s="2">
        <v>124</v>
      </c>
      <c r="E119" s="3">
        <f>D119/$D121*100</f>
        <v>32.631578947368425</v>
      </c>
      <c r="F119" s="19" t="s">
        <v>15</v>
      </c>
      <c r="G119" s="20"/>
    </row>
    <row r="120" spans="2:7" ht="12.75">
      <c r="B120" s="12"/>
      <c r="C120" s="5"/>
      <c r="D120" s="23">
        <v>6</v>
      </c>
      <c r="E120" s="24">
        <f>D120/$D121*100</f>
        <v>1.5789473684210527</v>
      </c>
      <c r="F120" s="19" t="s">
        <v>16</v>
      </c>
      <c r="G120" s="20"/>
    </row>
    <row r="121" spans="2:5" ht="12.75">
      <c r="B121" s="12"/>
      <c r="C121" s="5"/>
      <c r="D121" s="2">
        <f>SUM(D115:D120)</f>
        <v>380</v>
      </c>
      <c r="E121" s="3">
        <f>SUM(E115:E120)</f>
        <v>100</v>
      </c>
    </row>
    <row r="122" spans="2:5" ht="12.75">
      <c r="B122" s="12"/>
      <c r="C122" s="5"/>
      <c r="D122" s="2"/>
      <c r="E122" s="3"/>
    </row>
    <row r="123" spans="2:5" ht="12.75">
      <c r="B123" s="12"/>
      <c r="C123" s="5"/>
      <c r="D123" s="2"/>
      <c r="E123" s="3"/>
    </row>
    <row r="124" spans="2:5" ht="12.75">
      <c r="B124" s="12" t="s">
        <v>22</v>
      </c>
      <c r="C124" s="5"/>
      <c r="D124" s="2"/>
      <c r="E124" s="3"/>
    </row>
    <row r="125" spans="2:5" ht="12.75">
      <c r="B125" s="12"/>
      <c r="C125" s="5"/>
      <c r="D125" s="2"/>
      <c r="E125" s="3"/>
    </row>
    <row r="126" spans="2:7" ht="12.75">
      <c r="B126" s="12"/>
      <c r="C126" s="5"/>
      <c r="D126" s="2">
        <v>8</v>
      </c>
      <c r="E126" s="3">
        <f>D126/$D132*100</f>
        <v>2.1052631578947367</v>
      </c>
      <c r="F126" s="19" t="s">
        <v>11</v>
      </c>
      <c r="G126" s="20"/>
    </row>
    <row r="127" spans="2:7" ht="12.75">
      <c r="B127" s="12"/>
      <c r="C127" s="5"/>
      <c r="D127" s="2">
        <v>37</v>
      </c>
      <c r="E127" s="3">
        <f>D127/$D132*100</f>
        <v>9.736842105263158</v>
      </c>
      <c r="F127" s="19" t="s">
        <v>12</v>
      </c>
      <c r="G127" s="20"/>
    </row>
    <row r="128" spans="2:7" ht="12.75">
      <c r="B128" s="12"/>
      <c r="C128" s="5"/>
      <c r="D128" s="2">
        <v>90</v>
      </c>
      <c r="E128" s="3">
        <f>D128/$D132*100</f>
        <v>23.684210526315788</v>
      </c>
      <c r="F128" s="19" t="s">
        <v>13</v>
      </c>
      <c r="G128" s="20"/>
    </row>
    <row r="129" spans="2:7" ht="12.75">
      <c r="B129" s="12"/>
      <c r="C129" s="5"/>
      <c r="D129" s="2">
        <v>102</v>
      </c>
      <c r="E129" s="3">
        <f>D129/$D132*100</f>
        <v>26.842105263157894</v>
      </c>
      <c r="F129" s="19" t="s">
        <v>14</v>
      </c>
      <c r="G129" s="20"/>
    </row>
    <row r="130" spans="2:7" ht="12.75">
      <c r="B130" s="12"/>
      <c r="C130" s="5"/>
      <c r="D130" s="2">
        <v>134</v>
      </c>
      <c r="E130" s="3">
        <f>D130/$D132*100</f>
        <v>35.26315789473684</v>
      </c>
      <c r="F130" s="19" t="s">
        <v>15</v>
      </c>
      <c r="G130" s="20"/>
    </row>
    <row r="131" spans="2:7" ht="12.75">
      <c r="B131" s="12"/>
      <c r="C131" s="5"/>
      <c r="D131" s="23">
        <v>9</v>
      </c>
      <c r="E131" s="24">
        <f>D131/$D132*100</f>
        <v>2.368421052631579</v>
      </c>
      <c r="F131" s="19" t="s">
        <v>16</v>
      </c>
      <c r="G131" s="20"/>
    </row>
    <row r="132" spans="2:5" ht="12.75">
      <c r="B132" s="12"/>
      <c r="C132" s="5"/>
      <c r="D132" s="2">
        <f>SUM(D126:D131)</f>
        <v>380</v>
      </c>
      <c r="E132" s="3">
        <f>SUM(E126:E131)</f>
        <v>99.99999999999999</v>
      </c>
    </row>
    <row r="133" spans="2:5" ht="12.75">
      <c r="B133" s="12"/>
      <c r="C133" s="5"/>
      <c r="D133" s="2"/>
      <c r="E133" s="3"/>
    </row>
    <row r="134" spans="2:5" ht="12.75">
      <c r="B134" s="12"/>
      <c r="C134" s="5"/>
      <c r="D134" s="2"/>
      <c r="E134" s="3"/>
    </row>
    <row r="135" spans="2:5" ht="12.75">
      <c r="B135" s="12" t="s">
        <v>23</v>
      </c>
      <c r="C135" s="5"/>
      <c r="D135" s="2"/>
      <c r="E135" s="3"/>
    </row>
    <row r="136" spans="2:5" ht="12.75">
      <c r="B136" s="12"/>
      <c r="C136" s="5"/>
      <c r="D136" s="2"/>
      <c r="E136" s="3"/>
    </row>
    <row r="137" spans="2:7" ht="12.75">
      <c r="B137" s="12"/>
      <c r="C137" s="5"/>
      <c r="D137" s="2">
        <v>8</v>
      </c>
      <c r="E137" s="3">
        <f>D137/$D143*100</f>
        <v>2.1052631578947367</v>
      </c>
      <c r="F137" s="19" t="s">
        <v>11</v>
      </c>
      <c r="G137" s="20"/>
    </row>
    <row r="138" spans="2:7" ht="12.75">
      <c r="B138" s="12"/>
      <c r="C138" s="5"/>
      <c r="D138" s="2">
        <v>38</v>
      </c>
      <c r="E138" s="3">
        <f>D138/$D143*100</f>
        <v>10</v>
      </c>
      <c r="F138" s="19" t="s">
        <v>12</v>
      </c>
      <c r="G138" s="20"/>
    </row>
    <row r="139" spans="2:7" ht="12.75">
      <c r="B139" s="12"/>
      <c r="C139" s="5"/>
      <c r="D139" s="2">
        <v>83</v>
      </c>
      <c r="E139" s="3">
        <f>D139/$D143*100</f>
        <v>21.842105263157897</v>
      </c>
      <c r="F139" s="19" t="s">
        <v>13</v>
      </c>
      <c r="G139" s="20"/>
    </row>
    <row r="140" spans="2:7" ht="12.75">
      <c r="B140" s="12"/>
      <c r="C140" s="5"/>
      <c r="D140" s="2">
        <v>114</v>
      </c>
      <c r="E140" s="3">
        <f>D140/$D143*100</f>
        <v>30</v>
      </c>
      <c r="F140" s="19" t="s">
        <v>14</v>
      </c>
      <c r="G140" s="20"/>
    </row>
    <row r="141" spans="2:7" ht="12.75">
      <c r="B141" s="12"/>
      <c r="C141" s="5"/>
      <c r="D141" s="2">
        <v>130</v>
      </c>
      <c r="E141" s="3">
        <f>D141/$D143*100</f>
        <v>34.21052631578947</v>
      </c>
      <c r="F141" s="19" t="s">
        <v>15</v>
      </c>
      <c r="G141" s="20"/>
    </row>
    <row r="142" spans="2:7" ht="12.75">
      <c r="B142" s="12"/>
      <c r="C142" s="5"/>
      <c r="D142" s="23">
        <v>7</v>
      </c>
      <c r="E142" s="24">
        <f>D142/$D143*100</f>
        <v>1.8421052631578945</v>
      </c>
      <c r="F142" s="19" t="s">
        <v>16</v>
      </c>
      <c r="G142" s="20"/>
    </row>
    <row r="143" spans="2:5" ht="12.75">
      <c r="B143" s="12"/>
      <c r="C143" s="5"/>
      <c r="D143" s="2">
        <f>SUM(D137:D142)</f>
        <v>380</v>
      </c>
      <c r="E143" s="3">
        <f>SUM(E137:E142)</f>
        <v>100</v>
      </c>
    </row>
    <row r="144" spans="2:5" ht="12.75">
      <c r="B144" s="12"/>
      <c r="C144" s="5"/>
      <c r="D144" s="2"/>
      <c r="E144" s="3"/>
    </row>
    <row r="145" spans="2:5" ht="12.75">
      <c r="B145" s="12"/>
      <c r="C145" s="5"/>
      <c r="D145" s="2"/>
      <c r="E145" s="3"/>
    </row>
    <row r="146" spans="2:5" ht="12.75">
      <c r="B146" s="12" t="s">
        <v>24</v>
      </c>
      <c r="C146" s="5"/>
      <c r="D146" s="2"/>
      <c r="E146" s="3"/>
    </row>
    <row r="147" spans="2:5" ht="12.75">
      <c r="B147" s="12"/>
      <c r="C147" s="5"/>
      <c r="D147" s="2"/>
      <c r="E147" s="3"/>
    </row>
    <row r="148" spans="2:7" ht="12.75">
      <c r="B148" s="12"/>
      <c r="C148" s="5"/>
      <c r="D148" s="2">
        <v>15</v>
      </c>
      <c r="E148" s="3">
        <f>D148/$D154*100</f>
        <v>3.9473684210526314</v>
      </c>
      <c r="F148" s="19" t="s">
        <v>11</v>
      </c>
      <c r="G148" s="20"/>
    </row>
    <row r="149" spans="2:7" ht="12.75">
      <c r="B149" s="12"/>
      <c r="C149" s="5"/>
      <c r="D149" s="2">
        <v>32</v>
      </c>
      <c r="E149" s="3">
        <f>D149/$D154*100</f>
        <v>8.421052631578947</v>
      </c>
      <c r="F149" s="19" t="s">
        <v>12</v>
      </c>
      <c r="G149" s="20"/>
    </row>
    <row r="150" spans="2:7" ht="12.75">
      <c r="B150" s="12"/>
      <c r="C150" s="5"/>
      <c r="D150" s="2">
        <v>93</v>
      </c>
      <c r="E150" s="3">
        <f>D150/$D154*100</f>
        <v>24.47368421052632</v>
      </c>
      <c r="F150" s="19" t="s">
        <v>13</v>
      </c>
      <c r="G150" s="20"/>
    </row>
    <row r="151" spans="2:7" ht="12.75">
      <c r="B151" s="12"/>
      <c r="C151" s="5"/>
      <c r="D151" s="2">
        <v>113</v>
      </c>
      <c r="E151" s="3">
        <f>D151/$D154*100</f>
        <v>29.736842105263158</v>
      </c>
      <c r="F151" s="19" t="s">
        <v>14</v>
      </c>
      <c r="G151" s="20"/>
    </row>
    <row r="152" spans="2:7" ht="12.75">
      <c r="B152" s="12"/>
      <c r="C152" s="5"/>
      <c r="D152" s="2">
        <v>117</v>
      </c>
      <c r="E152" s="3">
        <f>D152/$D154*100</f>
        <v>30.789473684210527</v>
      </c>
      <c r="F152" s="19" t="s">
        <v>15</v>
      </c>
      <c r="G152" s="20"/>
    </row>
    <row r="153" spans="2:7" ht="12.75">
      <c r="B153" s="12"/>
      <c r="C153" s="5"/>
      <c r="D153" s="23">
        <v>10</v>
      </c>
      <c r="E153" s="24">
        <f>D153/$D154*100</f>
        <v>2.631578947368421</v>
      </c>
      <c r="F153" s="19" t="s">
        <v>16</v>
      </c>
      <c r="G153" s="20"/>
    </row>
    <row r="154" spans="2:5" ht="12.75">
      <c r="B154" s="12"/>
      <c r="C154" s="5"/>
      <c r="D154" s="2">
        <f>SUM(D148:D153)</f>
        <v>380</v>
      </c>
      <c r="E154" s="3">
        <f>SUM(E148:E153)</f>
        <v>100.00000000000001</v>
      </c>
    </row>
    <row r="155" spans="2:5" ht="12.75">
      <c r="B155" s="12"/>
      <c r="C155" s="5"/>
      <c r="D155" s="2"/>
      <c r="E155" s="3"/>
    </row>
    <row r="156" spans="2:5" ht="12.75">
      <c r="B156" s="12" t="s">
        <v>25</v>
      </c>
      <c r="C156" s="5"/>
      <c r="D156" s="2"/>
      <c r="E156" s="3"/>
    </row>
    <row r="157" spans="2:7" ht="12.75">
      <c r="B157" s="12"/>
      <c r="C157" s="5"/>
      <c r="D157" s="2">
        <v>10</v>
      </c>
      <c r="E157" s="3">
        <f>D157/$D163*100</f>
        <v>2.631578947368421</v>
      </c>
      <c r="F157" s="19" t="s">
        <v>11</v>
      </c>
      <c r="G157" s="20"/>
    </row>
    <row r="158" spans="2:7" ht="12.75">
      <c r="B158" s="12"/>
      <c r="C158" s="5"/>
      <c r="D158" s="2">
        <v>30</v>
      </c>
      <c r="E158" s="3">
        <f>D158/$D163*100</f>
        <v>7.894736842105263</v>
      </c>
      <c r="F158" s="19" t="s">
        <v>12</v>
      </c>
      <c r="G158" s="20"/>
    </row>
    <row r="159" spans="2:7" ht="12.75">
      <c r="B159" s="12"/>
      <c r="C159" s="5"/>
      <c r="D159" s="2">
        <v>93</v>
      </c>
      <c r="E159" s="3">
        <f>D159/$D163*100</f>
        <v>24.47368421052632</v>
      </c>
      <c r="F159" s="19" t="s">
        <v>13</v>
      </c>
      <c r="G159" s="20"/>
    </row>
    <row r="160" spans="2:7" ht="12.75">
      <c r="B160" s="12"/>
      <c r="C160" s="5"/>
      <c r="D160" s="2">
        <v>109</v>
      </c>
      <c r="E160" s="3">
        <f>D160/$D163*100</f>
        <v>28.68421052631579</v>
      </c>
      <c r="F160" s="19" t="s">
        <v>14</v>
      </c>
      <c r="G160" s="20"/>
    </row>
    <row r="161" spans="2:7" ht="12.75">
      <c r="B161" s="12"/>
      <c r="C161" s="5"/>
      <c r="D161" s="2">
        <v>130</v>
      </c>
      <c r="E161" s="3">
        <f>D161/$D163*100</f>
        <v>34.21052631578947</v>
      </c>
      <c r="F161" s="19" t="s">
        <v>15</v>
      </c>
      <c r="G161" s="20"/>
    </row>
    <row r="162" spans="2:7" ht="12.75">
      <c r="B162" s="12"/>
      <c r="C162" s="5"/>
      <c r="D162" s="23">
        <v>8</v>
      </c>
      <c r="E162" s="24">
        <f>D162/$D163*100</f>
        <v>2.1052631578947367</v>
      </c>
      <c r="F162" s="19" t="s">
        <v>16</v>
      </c>
      <c r="G162" s="20"/>
    </row>
    <row r="163" spans="2:5" ht="12.75">
      <c r="B163" s="12"/>
      <c r="C163" s="5"/>
      <c r="D163" s="2">
        <f>SUM(D157:D162)</f>
        <v>380</v>
      </c>
      <c r="E163" s="3">
        <f>SUM(E157:E162)</f>
        <v>100</v>
      </c>
    </row>
    <row r="164" spans="2:5" ht="12.75">
      <c r="B164" s="12" t="s">
        <v>26</v>
      </c>
      <c r="C164" s="5"/>
      <c r="D164" s="2"/>
      <c r="E164" s="3"/>
    </row>
    <row r="165" spans="2:5" ht="12.75">
      <c r="B165" s="12"/>
      <c r="C165" s="5"/>
      <c r="D165" s="2"/>
      <c r="E165" s="3"/>
    </row>
    <row r="166" spans="2:7" ht="12.75">
      <c r="B166" s="12"/>
      <c r="C166" s="5"/>
      <c r="D166" s="2">
        <v>14</v>
      </c>
      <c r="E166" s="3">
        <f>D166/$D172*100</f>
        <v>3.684210526315789</v>
      </c>
      <c r="F166" s="19" t="s">
        <v>11</v>
      </c>
      <c r="G166" s="20"/>
    </row>
    <row r="167" spans="2:7" ht="12.75">
      <c r="B167" s="12"/>
      <c r="C167" s="5"/>
      <c r="D167" s="2">
        <v>34</v>
      </c>
      <c r="E167" s="3">
        <f>D167/$D172*100</f>
        <v>8.947368421052632</v>
      </c>
      <c r="F167" s="19" t="s">
        <v>12</v>
      </c>
      <c r="G167" s="20"/>
    </row>
    <row r="168" spans="2:7" ht="12.75">
      <c r="B168" s="12"/>
      <c r="C168" s="5"/>
      <c r="D168" s="2">
        <v>81</v>
      </c>
      <c r="E168" s="3">
        <f>D168/$D172*100</f>
        <v>21.31578947368421</v>
      </c>
      <c r="F168" s="19" t="s">
        <v>13</v>
      </c>
      <c r="G168" s="20"/>
    </row>
    <row r="169" spans="2:7" ht="12.75">
      <c r="B169" s="12"/>
      <c r="C169" s="5"/>
      <c r="D169" s="2">
        <v>111</v>
      </c>
      <c r="E169" s="3">
        <f>D169/$D172*100</f>
        <v>29.210526315789476</v>
      </c>
      <c r="F169" s="19" t="s">
        <v>14</v>
      </c>
      <c r="G169" s="20"/>
    </row>
    <row r="170" spans="2:7" ht="12.75">
      <c r="B170" s="12"/>
      <c r="C170" s="5"/>
      <c r="D170" s="2">
        <v>134</v>
      </c>
      <c r="E170" s="3">
        <f>D170/$D172*100</f>
        <v>35.26315789473684</v>
      </c>
      <c r="F170" s="19" t="s">
        <v>15</v>
      </c>
      <c r="G170" s="20"/>
    </row>
    <row r="171" spans="2:7" ht="12.75">
      <c r="B171" s="12"/>
      <c r="C171" s="5"/>
      <c r="D171" s="23">
        <v>6</v>
      </c>
      <c r="E171" s="24">
        <f>D171/$D172*100</f>
        <v>1.5789473684210527</v>
      </c>
      <c r="F171" s="19" t="s">
        <v>16</v>
      </c>
      <c r="G171" s="20"/>
    </row>
    <row r="172" spans="2:5" ht="12.75">
      <c r="B172" s="12"/>
      <c r="C172" s="5"/>
      <c r="D172" s="2">
        <f>SUM(D166:D171)</f>
        <v>380</v>
      </c>
      <c r="E172" s="3">
        <f>SUM(E166:E171)</f>
        <v>100.00000000000001</v>
      </c>
    </row>
    <row r="173" spans="2:5" ht="12.75">
      <c r="B173" s="12"/>
      <c r="C173" s="5"/>
      <c r="D173" s="2"/>
      <c r="E173" s="3"/>
    </row>
    <row r="174" spans="2:5" ht="12.75">
      <c r="B174" s="1" t="s">
        <v>84</v>
      </c>
      <c r="D174" s="2"/>
      <c r="E174" s="3"/>
    </row>
    <row r="175" spans="2:5" ht="12.75">
      <c r="B175" s="12"/>
      <c r="C175" s="5"/>
      <c r="D175" s="2"/>
      <c r="E175" s="3"/>
    </row>
    <row r="176" spans="2:7" ht="12.75">
      <c r="B176" s="12" t="s">
        <v>6</v>
      </c>
      <c r="C176" s="26"/>
      <c r="D176" s="2">
        <v>13</v>
      </c>
      <c r="E176" s="3">
        <f>D176/$D182*100</f>
        <v>3.421052631578948</v>
      </c>
      <c r="F176" s="19" t="s">
        <v>11</v>
      </c>
      <c r="G176" s="20"/>
    </row>
    <row r="177" spans="2:7" ht="12.75">
      <c r="B177" s="12" t="s">
        <v>6</v>
      </c>
      <c r="C177" s="26"/>
      <c r="D177" s="2">
        <v>43</v>
      </c>
      <c r="E177" s="3">
        <f>D177/$D182*100</f>
        <v>11.31578947368421</v>
      </c>
      <c r="F177" s="19" t="s">
        <v>12</v>
      </c>
      <c r="G177" s="20"/>
    </row>
    <row r="178" spans="2:7" ht="12.75">
      <c r="B178" s="12" t="s">
        <v>6</v>
      </c>
      <c r="C178" s="26"/>
      <c r="D178" s="2">
        <v>82</v>
      </c>
      <c r="E178" s="3">
        <f>D178/$D182*100</f>
        <v>21.578947368421055</v>
      </c>
      <c r="F178" s="19" t="s">
        <v>13</v>
      </c>
      <c r="G178" s="20"/>
    </row>
    <row r="179" spans="2:7" ht="12.75">
      <c r="B179" s="12" t="s">
        <v>6</v>
      </c>
      <c r="C179" s="26"/>
      <c r="D179" s="2">
        <v>118</v>
      </c>
      <c r="E179" s="3">
        <f>D179/$D182*100</f>
        <v>31.05263157894737</v>
      </c>
      <c r="F179" s="19" t="s">
        <v>14</v>
      </c>
      <c r="G179" s="20"/>
    </row>
    <row r="180" spans="2:7" ht="12.75">
      <c r="B180" s="12" t="s">
        <v>6</v>
      </c>
      <c r="C180" s="26"/>
      <c r="D180" s="2">
        <v>117</v>
      </c>
      <c r="E180" s="3">
        <f>D180/$D182*100</f>
        <v>30.789473684210527</v>
      </c>
      <c r="F180" s="19" t="s">
        <v>15</v>
      </c>
      <c r="G180" s="20"/>
    </row>
    <row r="181" spans="2:7" ht="12.75">
      <c r="B181" s="21"/>
      <c r="C181" s="27"/>
      <c r="D181" s="23">
        <v>7</v>
      </c>
      <c r="E181" s="24">
        <f>D181/$D182*100</f>
        <v>1.8421052631578945</v>
      </c>
      <c r="F181" s="19" t="s">
        <v>16</v>
      </c>
      <c r="G181" s="20"/>
    </row>
    <row r="182" spans="2:5" ht="12.75">
      <c r="B182" s="12" t="s">
        <v>6</v>
      </c>
      <c r="C182" s="25"/>
      <c r="D182" s="2">
        <f>SUM(D176:D181)</f>
        <v>380</v>
      </c>
      <c r="E182" s="3">
        <f>SUM(E176:E181)</f>
        <v>100</v>
      </c>
    </row>
    <row r="183" spans="2:5" ht="12.75">
      <c r="B183" s="12"/>
      <c r="C183" s="25"/>
      <c r="D183" s="2"/>
      <c r="E183" s="3"/>
    </row>
    <row r="184" spans="2:5" ht="12.75">
      <c r="B184" s="12"/>
      <c r="C184" s="5"/>
      <c r="D184" s="2"/>
      <c r="E184" s="3"/>
    </row>
    <row r="185" spans="2:5" ht="12.75">
      <c r="B185" s="1" t="s">
        <v>77</v>
      </c>
      <c r="D185" s="2"/>
      <c r="E185" s="3"/>
    </row>
    <row r="186" spans="2:5" ht="12.75">
      <c r="B186" s="12"/>
      <c r="C186" s="5"/>
      <c r="D186" s="2"/>
      <c r="E186" s="3"/>
    </row>
    <row r="187" spans="2:7" ht="12.75">
      <c r="B187" s="12"/>
      <c r="C187" s="26"/>
      <c r="D187" s="2">
        <v>6</v>
      </c>
      <c r="E187" s="3">
        <f>D187/$D193*100</f>
        <v>1.5789473684210527</v>
      </c>
      <c r="F187" s="19" t="s">
        <v>11</v>
      </c>
      <c r="G187" s="20"/>
    </row>
    <row r="188" spans="2:7" ht="12.75">
      <c r="B188" s="12"/>
      <c r="C188" s="26"/>
      <c r="D188" s="2">
        <v>12</v>
      </c>
      <c r="E188" s="3">
        <f>D188/$D193*100</f>
        <v>3.1578947368421053</v>
      </c>
      <c r="F188" s="19" t="s">
        <v>12</v>
      </c>
      <c r="G188" s="20"/>
    </row>
    <row r="189" spans="2:7" ht="12.75">
      <c r="B189" s="12"/>
      <c r="C189" s="26"/>
      <c r="D189" s="2">
        <v>89</v>
      </c>
      <c r="E189" s="3">
        <f>D189/$D193*100</f>
        <v>23.42105263157895</v>
      </c>
      <c r="F189" s="19" t="s">
        <v>13</v>
      </c>
      <c r="G189" s="20"/>
    </row>
    <row r="190" spans="2:7" ht="12.75">
      <c r="B190" s="12"/>
      <c r="C190" s="26"/>
      <c r="D190" s="2">
        <v>110</v>
      </c>
      <c r="E190" s="3">
        <f>D190/$D193*100</f>
        <v>28.947368421052634</v>
      </c>
      <c r="F190" s="19" t="s">
        <v>14</v>
      </c>
      <c r="G190" s="20"/>
    </row>
    <row r="191" spans="2:7" ht="12.75">
      <c r="B191" s="12"/>
      <c r="C191" s="26"/>
      <c r="D191" s="2">
        <v>152</v>
      </c>
      <c r="E191" s="3">
        <f>D191/$D193*100</f>
        <v>40</v>
      </c>
      <c r="F191" s="19" t="s">
        <v>15</v>
      </c>
      <c r="G191" s="20"/>
    </row>
    <row r="192" spans="2:7" ht="12.75">
      <c r="B192" s="21"/>
      <c r="C192" s="27"/>
      <c r="D192" s="23">
        <v>11</v>
      </c>
      <c r="E192" s="24">
        <f>D192/$D193*100</f>
        <v>2.8947368421052633</v>
      </c>
      <c r="F192" s="19" t="s">
        <v>16</v>
      </c>
      <c r="G192" s="20"/>
    </row>
    <row r="193" spans="2:5" ht="12.75">
      <c r="B193" s="12"/>
      <c r="C193" s="25"/>
      <c r="D193" s="2">
        <f>SUM(D187:D192)</f>
        <v>380</v>
      </c>
      <c r="E193" s="3">
        <f>SUM(E187:E192)</f>
        <v>100</v>
      </c>
    </row>
    <row r="194" spans="2:5" ht="12.75">
      <c r="B194" s="12"/>
      <c r="C194" s="25"/>
      <c r="D194" s="2"/>
      <c r="E194" s="3"/>
    </row>
    <row r="195" spans="2:5" ht="12.75">
      <c r="B195" s="12"/>
      <c r="C195" s="5"/>
      <c r="D195" s="2"/>
      <c r="E195" s="3"/>
    </row>
    <row r="196" spans="2:5" ht="12.75">
      <c r="B196" s="12" t="s">
        <v>27</v>
      </c>
      <c r="C196" s="5"/>
      <c r="D196" s="2"/>
      <c r="E196" s="3"/>
    </row>
    <row r="197" spans="2:5" ht="12.75">
      <c r="B197" s="12"/>
      <c r="C197" s="25"/>
      <c r="D197" s="2"/>
      <c r="E197" s="3"/>
    </row>
    <row r="198" spans="2:7" ht="12.75">
      <c r="B198" s="12"/>
      <c r="C198" s="26"/>
      <c r="D198" s="2">
        <v>8</v>
      </c>
      <c r="E198" s="3">
        <f>D198/$D204*100</f>
        <v>2.1052631578947367</v>
      </c>
      <c r="F198" s="19" t="s">
        <v>11</v>
      </c>
      <c r="G198" s="20"/>
    </row>
    <row r="199" spans="2:7" ht="12.75">
      <c r="B199" s="12"/>
      <c r="C199" s="26"/>
      <c r="D199" s="2">
        <v>26</v>
      </c>
      <c r="E199" s="3">
        <f>D199/$D204*100</f>
        <v>6.842105263157896</v>
      </c>
      <c r="F199" s="19" t="s">
        <v>12</v>
      </c>
      <c r="G199" s="20"/>
    </row>
    <row r="200" spans="2:7" ht="12.75">
      <c r="B200" s="12"/>
      <c r="C200" s="26"/>
      <c r="D200" s="2">
        <v>86</v>
      </c>
      <c r="E200" s="3">
        <f>D200/$D204*100</f>
        <v>22.63157894736842</v>
      </c>
      <c r="F200" s="19" t="s">
        <v>13</v>
      </c>
      <c r="G200" s="20"/>
    </row>
    <row r="201" spans="2:7" ht="12.75">
      <c r="B201" s="12"/>
      <c r="C201" s="26"/>
      <c r="D201" s="2">
        <v>100</v>
      </c>
      <c r="E201" s="3">
        <f>D201/$D204*100</f>
        <v>26.31578947368421</v>
      </c>
      <c r="F201" s="19" t="s">
        <v>14</v>
      </c>
      <c r="G201" s="20"/>
    </row>
    <row r="202" spans="2:7" ht="12.75">
      <c r="B202" s="12"/>
      <c r="C202" s="26"/>
      <c r="D202" s="2">
        <v>139</v>
      </c>
      <c r="E202" s="3">
        <f>D202/$D204*100</f>
        <v>36.578947368421055</v>
      </c>
      <c r="F202" s="19" t="s">
        <v>15</v>
      </c>
      <c r="G202" s="20"/>
    </row>
    <row r="203" spans="2:7" ht="12.75">
      <c r="B203" s="21"/>
      <c r="C203" s="27"/>
      <c r="D203" s="23">
        <v>21</v>
      </c>
      <c r="E203" s="24">
        <f>D203/$D204*100</f>
        <v>5.526315789473684</v>
      </c>
      <c r="F203" s="19" t="s">
        <v>16</v>
      </c>
      <c r="G203" s="20"/>
    </row>
    <row r="204" spans="2:5" ht="12.75">
      <c r="B204" s="12"/>
      <c r="C204" s="25"/>
      <c r="D204" s="2">
        <f>SUM(D198:D203)</f>
        <v>380</v>
      </c>
      <c r="E204" s="3">
        <f>SUM(E198:E203)</f>
        <v>100</v>
      </c>
    </row>
    <row r="205" spans="2:5" ht="12.75">
      <c r="B205" s="12"/>
      <c r="C205" s="5"/>
      <c r="D205" s="2"/>
      <c r="E205" s="3"/>
    </row>
    <row r="206" spans="2:5" ht="12.75">
      <c r="B206" s="10" t="s">
        <v>28</v>
      </c>
      <c r="C206" s="5"/>
      <c r="D206" s="2"/>
      <c r="E206" s="3"/>
    </row>
    <row r="207" spans="2:5" ht="12.75">
      <c r="B207" s="12"/>
      <c r="C207" s="5"/>
      <c r="D207" s="2"/>
      <c r="E207" s="3"/>
    </row>
    <row r="208" spans="2:5" ht="12.75">
      <c r="B208" s="12"/>
      <c r="C208" s="5"/>
      <c r="D208" s="2"/>
      <c r="E208" s="3"/>
    </row>
    <row r="209" spans="2:5" ht="12.75">
      <c r="B209" s="12" t="s">
        <v>85</v>
      </c>
      <c r="C209" s="18"/>
      <c r="D209" s="2"/>
      <c r="E209" s="3"/>
    </row>
    <row r="210" spans="2:5" ht="12.75">
      <c r="B210" s="12"/>
      <c r="C210" s="25"/>
      <c r="D210" s="2"/>
      <c r="E210" s="3"/>
    </row>
    <row r="211" spans="2:5" ht="12.75">
      <c r="B211" s="12" t="s">
        <v>29</v>
      </c>
      <c r="C211" s="5"/>
      <c r="D211" s="2"/>
      <c r="E211" s="3"/>
    </row>
    <row r="212" spans="2:7" ht="12.75">
      <c r="B212" s="12"/>
      <c r="C212" s="5"/>
      <c r="D212" s="2">
        <v>2</v>
      </c>
      <c r="E212" s="3">
        <f>D212/$D218*100</f>
        <v>0.5263157894736842</v>
      </c>
      <c r="F212" s="19" t="s">
        <v>11</v>
      </c>
      <c r="G212" s="20"/>
    </row>
    <row r="213" spans="2:7" ht="12.75">
      <c r="B213" s="12"/>
      <c r="C213" s="5"/>
      <c r="D213" s="2">
        <v>22</v>
      </c>
      <c r="E213" s="3">
        <f>D213/$D218*100</f>
        <v>5.7894736842105265</v>
      </c>
      <c r="F213" s="19" t="s">
        <v>12</v>
      </c>
      <c r="G213" s="20"/>
    </row>
    <row r="214" spans="2:7" ht="12.75">
      <c r="B214" s="12"/>
      <c r="C214" s="5"/>
      <c r="D214" s="2">
        <v>89</v>
      </c>
      <c r="E214" s="3">
        <f>D214/$D218*100</f>
        <v>23.42105263157895</v>
      </c>
      <c r="F214" s="19" t="s">
        <v>13</v>
      </c>
      <c r="G214" s="20"/>
    </row>
    <row r="215" spans="2:7" ht="12.75">
      <c r="B215" s="12"/>
      <c r="C215" s="5"/>
      <c r="D215" s="2">
        <v>122</v>
      </c>
      <c r="E215" s="3">
        <f>D215/$D218*100</f>
        <v>32.10526315789474</v>
      </c>
      <c r="F215" s="19" t="s">
        <v>14</v>
      </c>
      <c r="G215" s="20"/>
    </row>
    <row r="216" spans="2:7" ht="12.75">
      <c r="B216" s="12"/>
      <c r="C216" s="5"/>
      <c r="D216" s="2">
        <v>110</v>
      </c>
      <c r="E216" s="3">
        <f>D216/$D218*100</f>
        <v>28.947368421052634</v>
      </c>
      <c r="F216" s="19" t="s">
        <v>15</v>
      </c>
      <c r="G216" s="20"/>
    </row>
    <row r="217" spans="2:7" ht="12.75">
      <c r="B217" s="12"/>
      <c r="C217" s="5"/>
      <c r="D217" s="23">
        <v>35</v>
      </c>
      <c r="E217" s="24">
        <f>D217/$D218*100</f>
        <v>9.210526315789473</v>
      </c>
      <c r="F217" s="19" t="s">
        <v>16</v>
      </c>
      <c r="G217" s="20"/>
    </row>
    <row r="218" spans="2:5" ht="12.75">
      <c r="B218" s="12"/>
      <c r="C218" s="5"/>
      <c r="D218" s="2">
        <f>SUM(D212:D217)</f>
        <v>380</v>
      </c>
      <c r="E218" s="3">
        <f>SUM(E212:E217)</f>
        <v>100</v>
      </c>
    </row>
    <row r="219" spans="2:5" ht="12.75">
      <c r="B219" s="12" t="s">
        <v>30</v>
      </c>
      <c r="C219" s="5"/>
      <c r="D219" s="2"/>
      <c r="E219" s="3"/>
    </row>
    <row r="220" spans="2:5" ht="12.75">
      <c r="B220" s="12"/>
      <c r="C220" s="5"/>
      <c r="D220" s="2"/>
      <c r="E220" s="3"/>
    </row>
    <row r="221" spans="2:7" ht="12.75">
      <c r="B221" s="12"/>
      <c r="C221" s="5"/>
      <c r="D221" s="2">
        <v>4</v>
      </c>
      <c r="E221" s="3">
        <f>D221/$D227*100</f>
        <v>1.0526315789473684</v>
      </c>
      <c r="F221" s="19" t="s">
        <v>11</v>
      </c>
      <c r="G221" s="20"/>
    </row>
    <row r="222" spans="2:7" ht="12.75">
      <c r="B222" s="12"/>
      <c r="C222" s="5"/>
      <c r="D222" s="2">
        <v>24</v>
      </c>
      <c r="E222" s="3">
        <f>D222/$D227*100</f>
        <v>6.315789473684211</v>
      </c>
      <c r="F222" s="19" t="s">
        <v>12</v>
      </c>
      <c r="G222" s="20"/>
    </row>
    <row r="223" spans="2:7" ht="12.75">
      <c r="B223" s="12"/>
      <c r="C223" s="5"/>
      <c r="D223" s="2">
        <v>97</v>
      </c>
      <c r="E223" s="3">
        <f>D223/$D227*100</f>
        <v>25.526315789473685</v>
      </c>
      <c r="F223" s="19" t="s">
        <v>13</v>
      </c>
      <c r="G223" s="20"/>
    </row>
    <row r="224" spans="2:7" ht="12.75">
      <c r="B224" s="12"/>
      <c r="C224" s="5"/>
      <c r="D224" s="2">
        <v>108</v>
      </c>
      <c r="E224" s="3">
        <f>D224/$D227*100</f>
        <v>28.421052631578945</v>
      </c>
      <c r="F224" s="19" t="s">
        <v>14</v>
      </c>
      <c r="G224" s="20"/>
    </row>
    <row r="225" spans="2:7" ht="12.75">
      <c r="B225" s="12"/>
      <c r="C225" s="5"/>
      <c r="D225" s="2">
        <v>106</v>
      </c>
      <c r="E225" s="3">
        <f>D225/$D227*100</f>
        <v>27.89473684210526</v>
      </c>
      <c r="F225" s="19" t="s">
        <v>15</v>
      </c>
      <c r="G225" s="20"/>
    </row>
    <row r="226" spans="2:7" ht="12.75">
      <c r="B226" s="12"/>
      <c r="C226" s="5"/>
      <c r="D226" s="23">
        <v>41</v>
      </c>
      <c r="E226" s="24">
        <f>D226/$D227*100</f>
        <v>10.789473684210527</v>
      </c>
      <c r="F226" s="19" t="s">
        <v>16</v>
      </c>
      <c r="G226" s="20"/>
    </row>
    <row r="227" spans="2:5" ht="12.75">
      <c r="B227" s="12"/>
      <c r="C227" s="5"/>
      <c r="D227" s="2">
        <f>SUM(D221:D226)</f>
        <v>380</v>
      </c>
      <c r="E227" s="3">
        <f>SUM(E221:E226)</f>
        <v>100</v>
      </c>
    </row>
    <row r="228" spans="2:5" ht="12.75">
      <c r="B228" s="12"/>
      <c r="C228" s="5"/>
      <c r="D228" s="2"/>
      <c r="E228" s="3"/>
    </row>
    <row r="229" spans="2:5" ht="12.75">
      <c r="B229" s="12"/>
      <c r="C229" s="5"/>
      <c r="D229" s="2"/>
      <c r="E229" s="3"/>
    </row>
    <row r="230" spans="2:5" ht="12.75">
      <c r="B230" s="12" t="s">
        <v>31</v>
      </c>
      <c r="C230" s="5"/>
      <c r="D230" s="2"/>
      <c r="E230" s="3"/>
    </row>
    <row r="231" spans="2:5" ht="12.75">
      <c r="B231" s="12"/>
      <c r="C231" s="5"/>
      <c r="D231" s="2"/>
      <c r="E231" s="3"/>
    </row>
    <row r="232" spans="2:7" ht="12.75">
      <c r="B232" s="12"/>
      <c r="C232" s="5"/>
      <c r="D232" s="2">
        <v>4</v>
      </c>
      <c r="E232" s="3">
        <f>D232/$D238*100</f>
        <v>1.0526315789473684</v>
      </c>
      <c r="F232" s="19" t="s">
        <v>11</v>
      </c>
      <c r="G232" s="20"/>
    </row>
    <row r="233" spans="2:7" ht="12.75">
      <c r="B233" s="12"/>
      <c r="C233" s="5"/>
      <c r="D233" s="2">
        <v>24</v>
      </c>
      <c r="E233" s="3">
        <f>D233/$D238*100</f>
        <v>6.315789473684211</v>
      </c>
      <c r="F233" s="19" t="s">
        <v>12</v>
      </c>
      <c r="G233" s="20"/>
    </row>
    <row r="234" spans="2:7" ht="12.75">
      <c r="B234" s="12"/>
      <c r="C234" s="5"/>
      <c r="D234" s="2">
        <v>98</v>
      </c>
      <c r="E234" s="3">
        <f>D234/$D238*100</f>
        <v>25.789473684210527</v>
      </c>
      <c r="F234" s="19" t="s">
        <v>13</v>
      </c>
      <c r="G234" s="20"/>
    </row>
    <row r="235" spans="2:7" ht="12.75">
      <c r="B235" s="12"/>
      <c r="C235" s="5"/>
      <c r="D235" s="2">
        <v>112</v>
      </c>
      <c r="E235" s="3">
        <f>D235/$D238*100</f>
        <v>29.47368421052631</v>
      </c>
      <c r="F235" s="19" t="s">
        <v>14</v>
      </c>
      <c r="G235" s="20"/>
    </row>
    <row r="236" spans="2:7" ht="12.75">
      <c r="B236" s="12"/>
      <c r="C236" s="5"/>
      <c r="D236" s="2">
        <v>107</v>
      </c>
      <c r="E236" s="3">
        <f>D236/$D238*100</f>
        <v>28.157894736842103</v>
      </c>
      <c r="F236" s="19" t="s">
        <v>15</v>
      </c>
      <c r="G236" s="20"/>
    </row>
    <row r="237" spans="2:7" ht="12.75">
      <c r="B237" s="12"/>
      <c r="C237" s="5"/>
      <c r="D237" s="23">
        <v>35</v>
      </c>
      <c r="E237" s="24">
        <f>D237/$D238*100</f>
        <v>9.210526315789473</v>
      </c>
      <c r="F237" s="19" t="s">
        <v>16</v>
      </c>
      <c r="G237" s="20"/>
    </row>
    <row r="238" spans="2:5" ht="12.75">
      <c r="B238" s="12"/>
      <c r="C238" s="5"/>
      <c r="D238" s="2">
        <f>SUM(D232:D237)</f>
        <v>380</v>
      </c>
      <c r="E238" s="3">
        <f>SUM(E232:E237)</f>
        <v>100</v>
      </c>
    </row>
    <row r="239" spans="2:5" ht="12.75">
      <c r="B239" s="12"/>
      <c r="C239" s="5"/>
      <c r="D239" s="2"/>
      <c r="E239" s="3"/>
    </row>
    <row r="240" spans="2:5" ht="12.75">
      <c r="B240" s="12"/>
      <c r="C240" s="5"/>
      <c r="D240" s="2"/>
      <c r="E240" s="3"/>
    </row>
    <row r="241" spans="2:5" ht="12.75">
      <c r="B241" s="12" t="s">
        <v>32</v>
      </c>
      <c r="C241" s="5"/>
      <c r="D241" s="2"/>
      <c r="E241" s="3"/>
    </row>
    <row r="242" spans="2:5" ht="12.75">
      <c r="B242" s="12"/>
      <c r="C242" s="5"/>
      <c r="D242" s="2"/>
      <c r="E242" s="3"/>
    </row>
    <row r="243" spans="2:7" ht="12.75">
      <c r="B243" s="12"/>
      <c r="C243" s="5"/>
      <c r="D243" s="2">
        <v>4</v>
      </c>
      <c r="E243" s="3">
        <f>D243/$D249*100</f>
        <v>1.0526315789473684</v>
      </c>
      <c r="F243" s="19" t="s">
        <v>11</v>
      </c>
      <c r="G243" s="20"/>
    </row>
    <row r="244" spans="2:7" ht="12.75">
      <c r="B244" s="12"/>
      <c r="C244" s="5"/>
      <c r="D244" s="2">
        <v>30</v>
      </c>
      <c r="E244" s="3">
        <f>D244/$D249*100</f>
        <v>7.894736842105263</v>
      </c>
      <c r="F244" s="19" t="s">
        <v>12</v>
      </c>
      <c r="G244" s="20"/>
    </row>
    <row r="245" spans="2:7" ht="12.75">
      <c r="B245" s="12"/>
      <c r="C245" s="5"/>
      <c r="D245" s="2">
        <v>91</v>
      </c>
      <c r="E245" s="3">
        <f>D245/$D249*100</f>
        <v>23.94736842105263</v>
      </c>
      <c r="F245" s="19" t="s">
        <v>13</v>
      </c>
      <c r="G245" s="20"/>
    </row>
    <row r="246" spans="2:7" ht="12.75">
      <c r="B246" s="12"/>
      <c r="C246" s="5"/>
      <c r="D246" s="2">
        <v>109</v>
      </c>
      <c r="E246" s="3">
        <f>D246/$D249*100</f>
        <v>28.68421052631579</v>
      </c>
      <c r="F246" s="19" t="s">
        <v>14</v>
      </c>
      <c r="G246" s="20"/>
    </row>
    <row r="247" spans="2:7" ht="12.75">
      <c r="B247" s="12"/>
      <c r="C247" s="5"/>
      <c r="D247" s="2">
        <v>109</v>
      </c>
      <c r="E247" s="3">
        <f>D247/$D249*100</f>
        <v>28.68421052631579</v>
      </c>
      <c r="F247" s="19" t="s">
        <v>15</v>
      </c>
      <c r="G247" s="20"/>
    </row>
    <row r="248" spans="2:7" ht="12.75">
      <c r="B248" s="12"/>
      <c r="C248" s="5"/>
      <c r="D248" s="23">
        <v>37</v>
      </c>
      <c r="E248" s="24">
        <f>D248/$D249*100</f>
        <v>9.736842105263158</v>
      </c>
      <c r="F248" s="19" t="s">
        <v>16</v>
      </c>
      <c r="G248" s="20"/>
    </row>
    <row r="249" spans="2:5" ht="12.75">
      <c r="B249" s="12"/>
      <c r="C249" s="5"/>
      <c r="D249" s="2">
        <f>SUM(D243:D248)</f>
        <v>380</v>
      </c>
      <c r="E249" s="3">
        <f>SUM(E243:E248)</f>
        <v>100</v>
      </c>
    </row>
    <row r="250" spans="2:5" ht="12.75">
      <c r="B250" s="12"/>
      <c r="C250" s="5"/>
      <c r="D250" s="2"/>
      <c r="E250" s="3"/>
    </row>
    <row r="251" spans="2:5" ht="12.75">
      <c r="B251" s="12"/>
      <c r="C251" s="5"/>
      <c r="D251" s="2"/>
      <c r="E251" s="3"/>
    </row>
    <row r="252" spans="2:5" ht="12.75">
      <c r="B252" s="12" t="s">
        <v>33</v>
      </c>
      <c r="C252" s="5"/>
      <c r="D252" s="2"/>
      <c r="E252" s="3"/>
    </row>
    <row r="253" spans="2:5" ht="12.75">
      <c r="B253" s="12"/>
      <c r="C253" s="5"/>
      <c r="D253" s="2"/>
      <c r="E253" s="3"/>
    </row>
    <row r="254" spans="2:7" ht="12.75">
      <c r="B254" s="12"/>
      <c r="C254" s="5"/>
      <c r="D254" s="2">
        <v>5</v>
      </c>
      <c r="E254" s="3">
        <f>D254/$D260*100</f>
        <v>1.3157894736842104</v>
      </c>
      <c r="F254" s="19" t="s">
        <v>11</v>
      </c>
      <c r="G254" s="20"/>
    </row>
    <row r="255" spans="2:7" ht="12.75">
      <c r="B255" s="12"/>
      <c r="C255" s="5"/>
      <c r="D255" s="2">
        <v>21</v>
      </c>
      <c r="E255" s="3">
        <f>D255/$D260*100</f>
        <v>5.526315789473684</v>
      </c>
      <c r="F255" s="19" t="s">
        <v>12</v>
      </c>
      <c r="G255" s="20"/>
    </row>
    <row r="256" spans="2:7" ht="12.75">
      <c r="B256" s="12"/>
      <c r="C256" s="5"/>
      <c r="D256" s="2">
        <v>86</v>
      </c>
      <c r="E256" s="3">
        <f>D256/$D260*100</f>
        <v>22.63157894736842</v>
      </c>
      <c r="F256" s="19" t="s">
        <v>13</v>
      </c>
      <c r="G256" s="20"/>
    </row>
    <row r="257" spans="2:7" ht="12.75">
      <c r="B257" s="12"/>
      <c r="C257" s="5"/>
      <c r="D257" s="2">
        <v>109</v>
      </c>
      <c r="E257" s="3">
        <f>D257/$D260*100</f>
        <v>28.68421052631579</v>
      </c>
      <c r="F257" s="19" t="s">
        <v>14</v>
      </c>
      <c r="G257" s="20"/>
    </row>
    <row r="258" spans="2:7" ht="12.75">
      <c r="B258" s="12"/>
      <c r="C258" s="5"/>
      <c r="D258" s="2">
        <v>117</v>
      </c>
      <c r="E258" s="3">
        <f>D258/$D260*100</f>
        <v>30.789473684210527</v>
      </c>
      <c r="F258" s="19" t="s">
        <v>15</v>
      </c>
      <c r="G258" s="20"/>
    </row>
    <row r="259" spans="2:7" ht="12.75">
      <c r="B259" s="12"/>
      <c r="C259" s="5"/>
      <c r="D259" s="23">
        <v>42</v>
      </c>
      <c r="E259" s="24">
        <f>D259/$D260*100</f>
        <v>11.052631578947368</v>
      </c>
      <c r="F259" s="19" t="s">
        <v>16</v>
      </c>
      <c r="G259" s="20"/>
    </row>
    <row r="260" spans="2:5" ht="12.75">
      <c r="B260" s="12"/>
      <c r="C260" s="5"/>
      <c r="D260" s="2">
        <f>SUM(D254:D259)</f>
        <v>380</v>
      </c>
      <c r="E260" s="3">
        <f>SUM(E254:E259)</f>
        <v>100</v>
      </c>
    </row>
    <row r="261" spans="2:5" ht="12.75">
      <c r="B261" s="12"/>
      <c r="C261" s="5"/>
      <c r="D261" s="2"/>
      <c r="E261" s="3"/>
    </row>
    <row r="262" spans="2:5" ht="12.75">
      <c r="B262" s="12"/>
      <c r="C262" s="5"/>
      <c r="D262" s="2"/>
      <c r="E262" s="3"/>
    </row>
    <row r="263" spans="2:5" ht="12.75">
      <c r="B263" s="12" t="s">
        <v>34</v>
      </c>
      <c r="C263" s="5"/>
      <c r="D263" s="2"/>
      <c r="E263" s="3"/>
    </row>
    <row r="264" spans="2:5" ht="12.75">
      <c r="B264" s="12"/>
      <c r="C264" s="5"/>
      <c r="D264" s="2"/>
      <c r="E264" s="3"/>
    </row>
    <row r="265" spans="2:7" ht="12.75">
      <c r="B265" s="12"/>
      <c r="C265" s="5"/>
      <c r="D265" s="2">
        <v>7</v>
      </c>
      <c r="E265" s="3">
        <f>D265/$D271*100</f>
        <v>1.8421052631578945</v>
      </c>
      <c r="F265" s="19" t="s">
        <v>11</v>
      </c>
      <c r="G265" s="20"/>
    </row>
    <row r="266" spans="2:7" ht="12.75">
      <c r="B266" s="12"/>
      <c r="C266" s="5"/>
      <c r="D266" s="2">
        <v>30</v>
      </c>
      <c r="E266" s="3">
        <f>D266/$D271*100</f>
        <v>7.894736842105263</v>
      </c>
      <c r="F266" s="19" t="s">
        <v>12</v>
      </c>
      <c r="G266" s="20"/>
    </row>
    <row r="267" spans="2:7" ht="12.75">
      <c r="B267" s="12"/>
      <c r="C267" s="5"/>
      <c r="D267" s="2">
        <v>78</v>
      </c>
      <c r="E267" s="3">
        <f>D267/$D271*100</f>
        <v>20.526315789473685</v>
      </c>
      <c r="F267" s="19" t="s">
        <v>13</v>
      </c>
      <c r="G267" s="20"/>
    </row>
    <row r="268" spans="2:7" ht="12.75">
      <c r="B268" s="12"/>
      <c r="C268" s="5"/>
      <c r="D268" s="2">
        <v>114</v>
      </c>
      <c r="E268" s="3">
        <f>D268/$D271*100</f>
        <v>30</v>
      </c>
      <c r="F268" s="19" t="s">
        <v>14</v>
      </c>
      <c r="G268" s="20"/>
    </row>
    <row r="269" spans="2:7" ht="12.75">
      <c r="B269" s="12"/>
      <c r="C269" s="5"/>
      <c r="D269" s="2">
        <v>112</v>
      </c>
      <c r="E269" s="3">
        <f>D269/$D271*100</f>
        <v>29.47368421052631</v>
      </c>
      <c r="F269" s="19" t="s">
        <v>15</v>
      </c>
      <c r="G269" s="20"/>
    </row>
    <row r="270" spans="2:7" ht="12.75">
      <c r="B270" s="12"/>
      <c r="C270" s="5"/>
      <c r="D270" s="23">
        <v>39</v>
      </c>
      <c r="E270" s="24">
        <f>D270/$D271*100</f>
        <v>10.263157894736842</v>
      </c>
      <c r="F270" s="19" t="s">
        <v>16</v>
      </c>
      <c r="G270" s="20"/>
    </row>
    <row r="271" spans="2:5" ht="12.75">
      <c r="B271" s="12"/>
      <c r="C271" s="5"/>
      <c r="D271" s="2">
        <f>SUM(D265:D270)</f>
        <v>380</v>
      </c>
      <c r="E271" s="3">
        <f>SUM(E265:E270)</f>
        <v>100</v>
      </c>
    </row>
    <row r="272" spans="2:5" ht="12.75">
      <c r="B272" s="12"/>
      <c r="C272" s="5"/>
      <c r="D272" s="2"/>
      <c r="E272" s="3"/>
    </row>
    <row r="273" spans="2:5" ht="12.75">
      <c r="B273" s="12"/>
      <c r="C273" s="25"/>
      <c r="D273" s="2"/>
      <c r="E273" s="3"/>
    </row>
    <row r="274" spans="2:5" ht="12.75">
      <c r="B274" s="1" t="s">
        <v>86</v>
      </c>
      <c r="D274" s="2"/>
      <c r="E274" s="3"/>
    </row>
    <row r="275" spans="2:5" ht="12.75">
      <c r="B275" s="12"/>
      <c r="C275" s="5"/>
      <c r="D275" s="2"/>
      <c r="E275" s="3"/>
    </row>
    <row r="276" spans="2:7" ht="12.75">
      <c r="B276" s="12" t="s">
        <v>6</v>
      </c>
      <c r="C276" s="26"/>
      <c r="D276" s="2">
        <v>6</v>
      </c>
      <c r="E276" s="3">
        <f>D276/$D282*100</f>
        <v>1.5789473684210527</v>
      </c>
      <c r="F276" s="19" t="s">
        <v>11</v>
      </c>
      <c r="G276" s="20"/>
    </row>
    <row r="277" spans="2:7" ht="12.75">
      <c r="B277" s="12" t="s">
        <v>6</v>
      </c>
      <c r="C277" s="26"/>
      <c r="D277" s="2">
        <v>24</v>
      </c>
      <c r="E277" s="3">
        <f>D277/$D282*100</f>
        <v>6.315789473684211</v>
      </c>
      <c r="F277" s="19" t="s">
        <v>12</v>
      </c>
      <c r="G277" s="20"/>
    </row>
    <row r="278" spans="2:7" ht="12.75">
      <c r="B278" s="12" t="s">
        <v>6</v>
      </c>
      <c r="C278" s="26"/>
      <c r="D278" s="2">
        <v>92</v>
      </c>
      <c r="E278" s="3">
        <f>D278/$D282*100</f>
        <v>24.210526315789473</v>
      </c>
      <c r="F278" s="19" t="s">
        <v>13</v>
      </c>
      <c r="G278" s="20"/>
    </row>
    <row r="279" spans="2:7" ht="12.75">
      <c r="B279" s="12" t="s">
        <v>6</v>
      </c>
      <c r="C279" s="26"/>
      <c r="D279" s="2">
        <v>113</v>
      </c>
      <c r="E279" s="3">
        <f>D279/$D282*100</f>
        <v>29.736842105263158</v>
      </c>
      <c r="F279" s="19" t="s">
        <v>14</v>
      </c>
      <c r="G279" s="20"/>
    </row>
    <row r="280" spans="2:7" ht="12.75">
      <c r="B280" s="12" t="s">
        <v>6</v>
      </c>
      <c r="C280" s="26"/>
      <c r="D280" s="2">
        <v>108</v>
      </c>
      <c r="E280" s="3">
        <f>D280/$D282*100</f>
        <v>28.421052631578945</v>
      </c>
      <c r="F280" s="19" t="s">
        <v>15</v>
      </c>
      <c r="G280" s="20"/>
    </row>
    <row r="281" spans="2:7" ht="12.75">
      <c r="B281" s="21"/>
      <c r="C281" s="27"/>
      <c r="D281" s="23">
        <v>37</v>
      </c>
      <c r="E281" s="24">
        <f>D281/$D282*100</f>
        <v>9.736842105263158</v>
      </c>
      <c r="F281" s="19" t="s">
        <v>16</v>
      </c>
      <c r="G281" s="20"/>
    </row>
    <row r="282" spans="2:5" ht="12.75">
      <c r="B282" s="12" t="s">
        <v>6</v>
      </c>
      <c r="C282" s="25"/>
      <c r="D282" s="2">
        <f>SUM(D276:D281)</f>
        <v>380</v>
      </c>
      <c r="E282" s="3">
        <f>SUM(E276:E281)</f>
        <v>100</v>
      </c>
    </row>
    <row r="283" spans="2:5" ht="12.75">
      <c r="B283" s="12"/>
      <c r="C283" s="25"/>
      <c r="D283" s="2"/>
      <c r="E283" s="3"/>
    </row>
    <row r="284" spans="2:5" ht="12.75">
      <c r="B284" s="12"/>
      <c r="C284" s="5"/>
      <c r="D284" s="2"/>
      <c r="E284" s="3"/>
    </row>
    <row r="285" spans="2:5" ht="12.75">
      <c r="B285" s="1" t="s">
        <v>87</v>
      </c>
      <c r="D285" s="2"/>
      <c r="E285" s="3"/>
    </row>
    <row r="286" spans="2:5" ht="12.75">
      <c r="B286" s="12"/>
      <c r="C286" s="5"/>
      <c r="D286" s="2"/>
      <c r="E286" s="3"/>
    </row>
    <row r="287" spans="2:7" ht="12.75">
      <c r="B287" s="12"/>
      <c r="C287" s="26"/>
      <c r="D287" s="2">
        <v>4</v>
      </c>
      <c r="E287" s="3">
        <f>D287/$D293*100</f>
        <v>1.0526315789473684</v>
      </c>
      <c r="F287" s="19" t="s">
        <v>11</v>
      </c>
      <c r="G287" s="20"/>
    </row>
    <row r="288" spans="2:7" ht="12.75">
      <c r="B288" s="12"/>
      <c r="C288" s="26"/>
      <c r="D288" s="2">
        <v>18</v>
      </c>
      <c r="E288" s="3">
        <f>D288/$D293*100</f>
        <v>4.736842105263158</v>
      </c>
      <c r="F288" s="19" t="s">
        <v>12</v>
      </c>
      <c r="G288" s="20"/>
    </row>
    <row r="289" spans="2:7" ht="12.75">
      <c r="B289" s="12"/>
      <c r="C289" s="26"/>
      <c r="D289" s="2">
        <v>87</v>
      </c>
      <c r="E289" s="3">
        <f>D289/$D293*100</f>
        <v>22.894736842105264</v>
      </c>
      <c r="F289" s="19" t="s">
        <v>13</v>
      </c>
      <c r="G289" s="20"/>
    </row>
    <row r="290" spans="2:7" ht="12.75">
      <c r="B290" s="12"/>
      <c r="C290" s="26"/>
      <c r="D290" s="2">
        <v>113</v>
      </c>
      <c r="E290" s="3">
        <f>D290/$D293*100</f>
        <v>29.736842105263158</v>
      </c>
      <c r="F290" s="19" t="s">
        <v>14</v>
      </c>
      <c r="G290" s="20"/>
    </row>
    <row r="291" spans="2:7" ht="12.75">
      <c r="B291" s="12"/>
      <c r="C291" s="26"/>
      <c r="D291" s="2">
        <v>120</v>
      </c>
      <c r="E291" s="3">
        <f>D291/$D293*100</f>
        <v>31.57894736842105</v>
      </c>
      <c r="F291" s="19" t="s">
        <v>15</v>
      </c>
      <c r="G291" s="20"/>
    </row>
    <row r="292" spans="2:7" ht="12.75">
      <c r="B292" s="21"/>
      <c r="C292" s="27"/>
      <c r="D292" s="23">
        <v>38</v>
      </c>
      <c r="E292" s="24">
        <f>D292/$D293*100</f>
        <v>10</v>
      </c>
      <c r="F292" s="19" t="s">
        <v>16</v>
      </c>
      <c r="G292" s="20"/>
    </row>
    <row r="293" spans="2:5" ht="12.75">
      <c r="B293" s="12"/>
      <c r="C293" s="25"/>
      <c r="D293" s="2">
        <f>SUM(D287:D292)</f>
        <v>380</v>
      </c>
      <c r="E293" s="3">
        <f>SUM(E287:E292)</f>
        <v>100</v>
      </c>
    </row>
    <row r="294" spans="2:5" ht="12.75">
      <c r="B294" s="12"/>
      <c r="C294" s="25"/>
      <c r="D294" s="2"/>
      <c r="E294" s="3"/>
    </row>
    <row r="295" spans="2:5" ht="12.75">
      <c r="B295" s="12"/>
      <c r="C295" s="25"/>
      <c r="D295" s="2"/>
      <c r="E295" s="3"/>
    </row>
    <row r="296" spans="2:5" ht="12.75">
      <c r="B296" s="12" t="s">
        <v>35</v>
      </c>
      <c r="C296" s="5"/>
      <c r="D296" s="2"/>
      <c r="E296" s="3"/>
    </row>
    <row r="297" spans="2:5" ht="12.75">
      <c r="B297" s="12"/>
      <c r="C297" s="25"/>
      <c r="D297" s="2"/>
      <c r="E297" s="3"/>
    </row>
    <row r="298" spans="2:7" ht="12.75">
      <c r="B298" s="12"/>
      <c r="C298" s="26"/>
      <c r="D298" s="2">
        <v>4</v>
      </c>
      <c r="E298" s="3">
        <f>D298/$D304*100</f>
        <v>1.0526315789473684</v>
      </c>
      <c r="F298" s="19" t="s">
        <v>11</v>
      </c>
      <c r="G298" s="20"/>
    </row>
    <row r="299" spans="2:7" ht="12.75">
      <c r="B299" s="12"/>
      <c r="C299" s="26"/>
      <c r="D299" s="2">
        <v>20</v>
      </c>
      <c r="E299" s="3">
        <f>D299/$D304*100</f>
        <v>5.263157894736842</v>
      </c>
      <c r="F299" s="19" t="s">
        <v>12</v>
      </c>
      <c r="G299" s="20"/>
    </row>
    <row r="300" spans="2:7" ht="12.75">
      <c r="B300" s="12"/>
      <c r="C300" s="26"/>
      <c r="D300" s="2">
        <v>87</v>
      </c>
      <c r="E300" s="3">
        <f>D300/$D304*100</f>
        <v>22.894736842105264</v>
      </c>
      <c r="F300" s="19" t="s">
        <v>13</v>
      </c>
      <c r="G300" s="20"/>
    </row>
    <row r="301" spans="2:7" ht="12.75">
      <c r="B301" s="12"/>
      <c r="C301" s="26"/>
      <c r="D301" s="2">
        <v>112</v>
      </c>
      <c r="E301" s="3">
        <f>D301/$D304*100</f>
        <v>29.47368421052631</v>
      </c>
      <c r="F301" s="19" t="s">
        <v>14</v>
      </c>
      <c r="G301" s="20"/>
    </row>
    <row r="302" spans="2:7" ht="12.75">
      <c r="B302" s="12"/>
      <c r="C302" s="26"/>
      <c r="D302" s="2">
        <v>113</v>
      </c>
      <c r="E302" s="3">
        <f>D302/$D304*100</f>
        <v>29.736842105263158</v>
      </c>
      <c r="F302" s="19" t="s">
        <v>15</v>
      </c>
      <c r="G302" s="20"/>
    </row>
    <row r="303" spans="2:7" ht="12.75">
      <c r="B303" s="21"/>
      <c r="C303" s="27"/>
      <c r="D303" s="23">
        <v>44</v>
      </c>
      <c r="E303" s="24">
        <f>D303/$D304*100</f>
        <v>11.578947368421053</v>
      </c>
      <c r="F303" s="19" t="s">
        <v>16</v>
      </c>
      <c r="G303" s="20"/>
    </row>
    <row r="304" spans="2:5" ht="12.75">
      <c r="B304" s="12"/>
      <c r="C304" s="25"/>
      <c r="D304" s="2">
        <f>SUM(D298:D303)</f>
        <v>380</v>
      </c>
      <c r="E304" s="3">
        <f>SUM(E298:E303)</f>
        <v>99.99999999999999</v>
      </c>
    </row>
    <row r="305" spans="2:5" ht="12.75">
      <c r="B305" s="12"/>
      <c r="C305" s="5"/>
      <c r="D305" s="2"/>
      <c r="E305" s="3"/>
    </row>
    <row r="306" spans="2:5" ht="12.75">
      <c r="B306" s="10" t="s">
        <v>36</v>
      </c>
      <c r="C306" s="11"/>
      <c r="D306" s="2"/>
      <c r="E306" s="3"/>
    </row>
    <row r="307" spans="2:5" ht="12.75">
      <c r="B307" s="12"/>
      <c r="C307" s="5"/>
      <c r="D307" s="2"/>
      <c r="E307" s="3"/>
    </row>
    <row r="308" spans="2:5" ht="12.75">
      <c r="B308" s="12" t="s">
        <v>88</v>
      </c>
      <c r="C308" s="17"/>
      <c r="D308" s="2"/>
      <c r="E308" s="3"/>
    </row>
    <row r="309" spans="2:5" ht="12.75">
      <c r="B309" s="12"/>
      <c r="C309" s="5"/>
      <c r="D309" s="2"/>
      <c r="E309" s="3"/>
    </row>
    <row r="310" spans="2:7" ht="12.75">
      <c r="B310" s="12"/>
      <c r="C310" s="26"/>
      <c r="D310" s="2">
        <v>16</v>
      </c>
      <c r="E310" s="3">
        <f>D310/$D316*100</f>
        <v>4.2105263157894735</v>
      </c>
      <c r="F310" s="19" t="s">
        <v>11</v>
      </c>
      <c r="G310" s="20"/>
    </row>
    <row r="311" spans="2:7" ht="12.75">
      <c r="B311" s="12"/>
      <c r="C311" s="26"/>
      <c r="D311" s="2">
        <v>39</v>
      </c>
      <c r="E311" s="3">
        <f>D311/$D316*100</f>
        <v>10.263157894736842</v>
      </c>
      <c r="F311" s="19" t="s">
        <v>12</v>
      </c>
      <c r="G311" s="20"/>
    </row>
    <row r="312" spans="2:7" ht="12.75">
      <c r="B312" s="12"/>
      <c r="C312" s="26"/>
      <c r="D312" s="2">
        <v>66</v>
      </c>
      <c r="E312" s="3">
        <f>D312/$D316*100</f>
        <v>17.36842105263158</v>
      </c>
      <c r="F312" s="19" t="s">
        <v>13</v>
      </c>
      <c r="G312" s="20"/>
    </row>
    <row r="313" spans="2:7" ht="12.75">
      <c r="B313" s="12"/>
      <c r="C313" s="26"/>
      <c r="D313" s="2">
        <v>107</v>
      </c>
      <c r="E313" s="3">
        <f>D313/$D316*100</f>
        <v>28.157894736842103</v>
      </c>
      <c r="F313" s="19" t="s">
        <v>14</v>
      </c>
      <c r="G313" s="20"/>
    </row>
    <row r="314" spans="2:7" ht="12.75">
      <c r="B314" s="12"/>
      <c r="C314" s="26"/>
      <c r="D314" s="2">
        <v>142</v>
      </c>
      <c r="E314" s="3">
        <f>D314/$D316*100</f>
        <v>37.368421052631575</v>
      </c>
      <c r="F314" s="19" t="s">
        <v>15</v>
      </c>
      <c r="G314" s="20"/>
    </row>
    <row r="315" spans="2:7" ht="12.75">
      <c r="B315" s="21"/>
      <c r="C315" s="27"/>
      <c r="D315" s="23">
        <v>10</v>
      </c>
      <c r="E315" s="24">
        <f>D315/$D316*100</f>
        <v>2.631578947368421</v>
      </c>
      <c r="F315" s="19" t="s">
        <v>16</v>
      </c>
      <c r="G315" s="20"/>
    </row>
    <row r="316" spans="2:5" ht="12.75">
      <c r="B316" s="12"/>
      <c r="C316" s="25"/>
      <c r="D316" s="2">
        <f>SUM(D310:D315)</f>
        <v>380</v>
      </c>
      <c r="E316" s="3">
        <f>SUM(E310:E315)</f>
        <v>100</v>
      </c>
    </row>
    <row r="317" spans="2:5" ht="12.75">
      <c r="B317" s="12"/>
      <c r="C317" s="26"/>
      <c r="D317" s="2"/>
      <c r="E317" s="3"/>
    </row>
    <row r="318" spans="2:5" ht="12.75">
      <c r="B318" s="12"/>
      <c r="C318" s="26"/>
      <c r="D318" s="2"/>
      <c r="E318" s="3"/>
    </row>
    <row r="319" spans="2:5" ht="12.75">
      <c r="B319" s="12" t="s">
        <v>89</v>
      </c>
      <c r="C319" s="17"/>
      <c r="D319" s="2"/>
      <c r="E319" s="3"/>
    </row>
    <row r="320" spans="2:5" ht="12.75">
      <c r="B320" s="12" t="s">
        <v>6</v>
      </c>
      <c r="C320" s="5"/>
      <c r="D320" s="2"/>
      <c r="E320" s="3"/>
    </row>
    <row r="321" spans="2:7" ht="12.75">
      <c r="B321" s="12"/>
      <c r="C321" s="26"/>
      <c r="D321" s="2">
        <v>111</v>
      </c>
      <c r="E321" s="3">
        <f>D321/$D327*100</f>
        <v>29.210526315789476</v>
      </c>
      <c r="F321" s="19" t="s">
        <v>11</v>
      </c>
      <c r="G321" s="20"/>
    </row>
    <row r="322" spans="2:7" ht="12.75">
      <c r="B322" s="12"/>
      <c r="C322" s="26"/>
      <c r="D322" s="2">
        <v>89</v>
      </c>
      <c r="E322" s="3">
        <f>D322/$D327*100</f>
        <v>23.42105263157895</v>
      </c>
      <c r="F322" s="19" t="s">
        <v>12</v>
      </c>
      <c r="G322" s="20"/>
    </row>
    <row r="323" spans="2:7" ht="12.75">
      <c r="B323" s="12"/>
      <c r="C323" s="26"/>
      <c r="D323" s="2">
        <v>73</v>
      </c>
      <c r="E323" s="3">
        <f>D323/$D327*100</f>
        <v>19.210526315789473</v>
      </c>
      <c r="F323" s="19" t="s">
        <v>13</v>
      </c>
      <c r="G323" s="20"/>
    </row>
    <row r="324" spans="2:7" ht="12.75">
      <c r="B324" s="12"/>
      <c r="C324" s="26"/>
      <c r="D324" s="2">
        <v>35</v>
      </c>
      <c r="E324" s="3">
        <f>D324/$D327*100</f>
        <v>9.210526315789473</v>
      </c>
      <c r="F324" s="19" t="s">
        <v>14</v>
      </c>
      <c r="G324" s="20"/>
    </row>
    <row r="325" spans="2:7" ht="12.75">
      <c r="B325" s="12"/>
      <c r="C325" s="26"/>
      <c r="D325" s="2">
        <v>46</v>
      </c>
      <c r="E325" s="3">
        <f>D325/$D327*100</f>
        <v>12.105263157894736</v>
      </c>
      <c r="F325" s="19" t="s">
        <v>15</v>
      </c>
      <c r="G325" s="20"/>
    </row>
    <row r="326" spans="2:7" ht="12.75">
      <c r="B326" s="21"/>
      <c r="C326" s="27"/>
      <c r="D326" s="23">
        <v>26</v>
      </c>
      <c r="E326" s="24">
        <f>D326/$D327*100</f>
        <v>6.842105263157896</v>
      </c>
      <c r="F326" s="19" t="s">
        <v>16</v>
      </c>
      <c r="G326" s="20"/>
    </row>
    <row r="327" spans="2:5" ht="12.75">
      <c r="B327" s="12"/>
      <c r="C327" s="25"/>
      <c r="D327" s="2">
        <f>SUM(D321:D326)</f>
        <v>380</v>
      </c>
      <c r="E327" s="3">
        <f>SUM(E321:E326)</f>
        <v>100</v>
      </c>
    </row>
    <row r="328" spans="2:5" ht="12.75">
      <c r="B328" s="12"/>
      <c r="C328" s="26"/>
      <c r="D328" s="2"/>
      <c r="E328" s="3"/>
    </row>
    <row r="329" spans="2:5" ht="12.75">
      <c r="B329" s="10" t="s">
        <v>37</v>
      </c>
      <c r="C329" s="26"/>
      <c r="D329" s="2"/>
      <c r="E329" s="3"/>
    </row>
    <row r="330" spans="2:5" ht="12.75">
      <c r="B330" s="12"/>
      <c r="C330" s="26"/>
      <c r="D330" s="2"/>
      <c r="E330" s="3"/>
    </row>
    <row r="331" spans="2:9" ht="12.75">
      <c r="B331" s="29" t="s">
        <v>38</v>
      </c>
      <c r="C331" s="29"/>
      <c r="D331" s="29"/>
      <c r="E331" s="29"/>
      <c r="F331" s="29"/>
      <c r="G331" s="29"/>
      <c r="H331" s="30"/>
      <c r="I331" s="30"/>
    </row>
    <row r="332" spans="2:9" ht="12.75">
      <c r="B332" s="29"/>
      <c r="C332" s="29"/>
      <c r="D332" s="29"/>
      <c r="E332" s="29"/>
      <c r="F332" s="29"/>
      <c r="G332" s="29"/>
      <c r="H332" s="30"/>
      <c r="I332" s="30"/>
    </row>
    <row r="333" spans="2:9" ht="12.75">
      <c r="B333" s="31" t="s">
        <v>39</v>
      </c>
      <c r="C333" s="32"/>
      <c r="D333" s="32"/>
      <c r="E333" s="32"/>
      <c r="F333" s="40">
        <v>36</v>
      </c>
      <c r="G333" s="29"/>
      <c r="H333" s="68"/>
      <c r="I333" s="68"/>
    </row>
    <row r="334" spans="2:9" ht="12.75">
      <c r="B334" s="31" t="s">
        <v>40</v>
      </c>
      <c r="C334" s="32"/>
      <c r="D334" s="32"/>
      <c r="E334" s="32"/>
      <c r="F334" s="40">
        <v>5</v>
      </c>
      <c r="G334" s="29"/>
      <c r="H334" s="68"/>
      <c r="I334" s="68"/>
    </row>
    <row r="335" spans="2:9" ht="12.75">
      <c r="B335" s="34" t="s">
        <v>41</v>
      </c>
      <c r="C335" s="35"/>
      <c r="D335" s="35"/>
      <c r="E335" s="35"/>
      <c r="F335" s="63"/>
      <c r="G335" s="29"/>
      <c r="H335" s="68"/>
      <c r="I335" s="68"/>
    </row>
    <row r="336" spans="2:9" ht="12.75">
      <c r="B336" s="36" t="s">
        <v>42</v>
      </c>
      <c r="C336" s="37"/>
      <c r="D336" s="37"/>
      <c r="E336" s="37"/>
      <c r="F336" s="64">
        <v>93</v>
      </c>
      <c r="G336" s="29"/>
      <c r="H336" s="68"/>
      <c r="I336" s="68"/>
    </row>
    <row r="337" spans="2:9" ht="12.75">
      <c r="B337" s="36" t="s">
        <v>43</v>
      </c>
      <c r="C337" s="37"/>
      <c r="D337" s="37"/>
      <c r="E337" s="37"/>
      <c r="F337" s="64">
        <v>11</v>
      </c>
      <c r="G337" s="29"/>
      <c r="H337" s="68"/>
      <c r="I337" s="68"/>
    </row>
    <row r="338" spans="2:9" ht="12.75">
      <c r="B338" s="31" t="s">
        <v>44</v>
      </c>
      <c r="C338" s="32"/>
      <c r="D338" s="32"/>
      <c r="E338" s="32"/>
      <c r="F338" s="40">
        <v>45</v>
      </c>
      <c r="G338" s="29"/>
      <c r="H338" s="68"/>
      <c r="I338" s="68"/>
    </row>
    <row r="339" spans="2:9" ht="12.75">
      <c r="B339" s="31" t="s">
        <v>45</v>
      </c>
      <c r="C339" s="32"/>
      <c r="D339" s="32"/>
      <c r="E339" s="32"/>
      <c r="F339" s="40">
        <v>111</v>
      </c>
      <c r="G339" s="29"/>
      <c r="H339" s="68"/>
      <c r="I339" s="68"/>
    </row>
    <row r="340" spans="2:9" ht="12.75">
      <c r="B340" s="31" t="s">
        <v>82</v>
      </c>
      <c r="C340" s="32"/>
      <c r="D340" s="32"/>
      <c r="E340" s="32"/>
      <c r="F340" s="40">
        <v>112</v>
      </c>
      <c r="G340" s="29"/>
      <c r="H340" s="68"/>
      <c r="I340" s="68"/>
    </row>
    <row r="341" spans="2:9" ht="12.75">
      <c r="B341" s="29"/>
      <c r="C341" s="29"/>
      <c r="D341" s="29"/>
      <c r="E341" s="29"/>
      <c r="F341" s="29"/>
      <c r="G341" s="29"/>
      <c r="H341" s="30"/>
      <c r="I341" s="30"/>
    </row>
    <row r="342" spans="2:9" ht="12.75">
      <c r="B342" s="29"/>
      <c r="C342" s="29"/>
      <c r="D342" s="29"/>
      <c r="E342" s="29"/>
      <c r="F342" s="29"/>
      <c r="G342" s="29"/>
      <c r="H342" s="30"/>
      <c r="I342" s="30"/>
    </row>
    <row r="343" spans="2:9" ht="12.75">
      <c r="B343" s="5" t="s">
        <v>46</v>
      </c>
      <c r="C343" s="40">
        <v>225</v>
      </c>
      <c r="D343" s="5" t="s">
        <v>47</v>
      </c>
      <c r="E343" s="29"/>
      <c r="F343" s="40">
        <v>138</v>
      </c>
      <c r="G343" s="19" t="s">
        <v>48</v>
      </c>
      <c r="H343" s="6"/>
      <c r="I343" s="6"/>
    </row>
    <row r="344" spans="1:9" ht="12.75">
      <c r="A344" s="38"/>
      <c r="B344" s="5"/>
      <c r="C344" s="29"/>
      <c r="D344" s="5"/>
      <c r="E344" s="29"/>
      <c r="F344" s="29"/>
      <c r="G344" s="19"/>
      <c r="H344" s="6"/>
      <c r="I344" s="6"/>
    </row>
    <row r="345" spans="1:9" ht="12.75">
      <c r="A345" s="38"/>
      <c r="B345" s="5"/>
      <c r="C345" s="29"/>
      <c r="D345" s="5"/>
      <c r="E345" s="29"/>
      <c r="F345" s="29"/>
      <c r="G345" s="19"/>
      <c r="H345" s="6"/>
      <c r="I345" s="6"/>
    </row>
    <row r="346" spans="1:9" ht="12.75">
      <c r="A346" s="38"/>
      <c r="B346" s="5"/>
      <c r="C346" s="29"/>
      <c r="D346" s="5"/>
      <c r="E346" s="29"/>
      <c r="F346" s="5"/>
      <c r="G346" s="5"/>
      <c r="H346" s="6"/>
      <c r="I346" s="6"/>
    </row>
    <row r="347" spans="1:9" ht="12.75">
      <c r="A347" s="38"/>
      <c r="B347" s="5"/>
      <c r="C347" s="29"/>
      <c r="D347" s="5"/>
      <c r="E347" s="29"/>
      <c r="F347" s="5"/>
      <c r="G347" s="5"/>
      <c r="H347" s="6"/>
      <c r="I347" s="6"/>
    </row>
    <row r="348" spans="1:9" ht="12.75">
      <c r="A348" s="38"/>
      <c r="B348" s="5" t="s">
        <v>49</v>
      </c>
      <c r="C348" s="29"/>
      <c r="D348" s="5"/>
      <c r="E348" s="29"/>
      <c r="F348" s="5"/>
      <c r="G348" s="5"/>
      <c r="H348" s="6"/>
      <c r="I348" s="6"/>
    </row>
    <row r="349" spans="1:9" ht="12.75">
      <c r="A349" s="38"/>
      <c r="B349" s="39" t="s">
        <v>50</v>
      </c>
      <c r="C349" s="40">
        <v>4</v>
      </c>
      <c r="D349" s="30"/>
      <c r="E349" s="39" t="s">
        <v>51</v>
      </c>
      <c r="F349" s="40">
        <v>34</v>
      </c>
      <c r="G349" s="38"/>
      <c r="H349" s="38"/>
      <c r="I349" s="5"/>
    </row>
    <row r="350" spans="1:9" ht="12.75">
      <c r="A350" s="38"/>
      <c r="B350" s="39" t="s">
        <v>52</v>
      </c>
      <c r="C350" s="40">
        <v>54</v>
      </c>
      <c r="D350" s="30"/>
      <c r="E350" s="39" t="s">
        <v>53</v>
      </c>
      <c r="F350" s="40">
        <v>71</v>
      </c>
      <c r="G350" s="38"/>
      <c r="H350" s="38"/>
      <c r="I350" s="5"/>
    </row>
    <row r="351" spans="1:9" ht="12.75">
      <c r="A351" s="38"/>
      <c r="B351" s="39" t="s">
        <v>54</v>
      </c>
      <c r="C351" s="40">
        <v>66</v>
      </c>
      <c r="D351" s="30"/>
      <c r="E351" s="39" t="s">
        <v>55</v>
      </c>
      <c r="F351" s="40">
        <v>67</v>
      </c>
      <c r="G351" s="38"/>
      <c r="H351" s="38"/>
      <c r="I351" s="5"/>
    </row>
    <row r="352" spans="1:9" ht="12.75">
      <c r="A352" s="38"/>
      <c r="B352" s="39" t="s">
        <v>56</v>
      </c>
      <c r="C352" s="40">
        <v>74</v>
      </c>
      <c r="D352" s="30"/>
      <c r="E352" s="6"/>
      <c r="F352" s="29"/>
      <c r="G352" s="38"/>
      <c r="H352" s="38"/>
      <c r="I352" s="5"/>
    </row>
    <row r="353" spans="1:9" ht="12.75">
      <c r="A353" s="38"/>
      <c r="B353" s="5"/>
      <c r="C353" s="6"/>
      <c r="D353" s="6"/>
      <c r="E353" s="6"/>
      <c r="F353" s="30"/>
      <c r="G353" s="6"/>
      <c r="H353" s="29"/>
      <c r="I353" s="5"/>
    </row>
    <row r="354" spans="1:9" ht="12.75">
      <c r="A354" s="38"/>
      <c r="B354" s="5" t="s">
        <v>57</v>
      </c>
      <c r="C354" s="5"/>
      <c r="D354" s="5"/>
      <c r="E354" s="5"/>
      <c r="F354" s="5"/>
      <c r="G354" s="5"/>
      <c r="H354" s="6"/>
      <c r="I354" s="6"/>
    </row>
    <row r="355" spans="1:9" ht="12.75">
      <c r="A355" s="38"/>
      <c r="B355" s="5"/>
      <c r="C355" s="5"/>
      <c r="D355" s="5"/>
      <c r="E355" s="5"/>
      <c r="F355" s="5"/>
      <c r="G355" s="5"/>
      <c r="H355" s="6"/>
      <c r="I355" s="6"/>
    </row>
    <row r="356" spans="1:9" ht="12.75">
      <c r="A356" s="38"/>
      <c r="B356" s="29" t="s">
        <v>58</v>
      </c>
      <c r="C356" s="29"/>
      <c r="D356" s="38"/>
      <c r="E356" s="5" t="s">
        <v>59</v>
      </c>
      <c r="F356" s="6"/>
      <c r="G356" s="6"/>
      <c r="H356" s="38"/>
      <c r="I356" s="38"/>
    </row>
    <row r="357" spans="1:9" ht="12.75">
      <c r="A357" s="38"/>
      <c r="B357" s="40" t="s">
        <v>60</v>
      </c>
      <c r="C357" s="40">
        <v>353</v>
      </c>
      <c r="D357" s="41"/>
      <c r="E357" s="42" t="s">
        <v>90</v>
      </c>
      <c r="F357" s="43"/>
      <c r="G357" s="40">
        <v>1</v>
      </c>
      <c r="H357" s="38"/>
      <c r="I357" s="38"/>
    </row>
    <row r="358" spans="1:9" ht="12.75">
      <c r="A358" s="38"/>
      <c r="B358" s="40" t="s">
        <v>61</v>
      </c>
      <c r="C358" s="40"/>
      <c r="D358" s="44"/>
      <c r="E358" s="42" t="s">
        <v>91</v>
      </c>
      <c r="F358" s="43"/>
      <c r="G358" s="40"/>
      <c r="H358" s="38"/>
      <c r="I358" s="38"/>
    </row>
    <row r="359" spans="1:9" ht="12.75">
      <c r="A359" s="38"/>
      <c r="B359" s="40" t="s">
        <v>62</v>
      </c>
      <c r="C359" s="40">
        <v>3</v>
      </c>
      <c r="D359" s="38"/>
      <c r="E359" s="42" t="s">
        <v>92</v>
      </c>
      <c r="F359" s="43"/>
      <c r="G359" s="40"/>
      <c r="H359" s="38"/>
      <c r="I359" s="38"/>
    </row>
    <row r="360" spans="1:9" ht="12.75">
      <c r="A360" s="38"/>
      <c r="B360" s="5"/>
      <c r="C360" s="6"/>
      <c r="D360" s="38"/>
      <c r="E360" s="42" t="s">
        <v>93</v>
      </c>
      <c r="F360" s="43"/>
      <c r="G360" s="40"/>
      <c r="H360" s="38"/>
      <c r="I360" s="38"/>
    </row>
    <row r="361" spans="1:9" ht="12.75">
      <c r="A361" s="38"/>
      <c r="B361" s="5"/>
      <c r="C361" s="6"/>
      <c r="D361" s="6"/>
      <c r="E361" s="5"/>
      <c r="F361" s="5"/>
      <c r="G361" s="30"/>
      <c r="H361" s="30"/>
      <c r="I361" s="30"/>
    </row>
    <row r="362" spans="1:9" ht="12.75">
      <c r="A362" s="38"/>
      <c r="B362" s="5" t="s">
        <v>63</v>
      </c>
      <c r="C362" s="6"/>
      <c r="D362" s="5"/>
      <c r="E362" s="5" t="s">
        <v>64</v>
      </c>
      <c r="F362" s="30"/>
      <c r="G362" s="30"/>
      <c r="H362" s="38"/>
      <c r="I362" s="38"/>
    </row>
    <row r="363" spans="1:9" ht="12.75">
      <c r="A363" s="38"/>
      <c r="B363" s="45" t="s">
        <v>65</v>
      </c>
      <c r="C363" s="40"/>
      <c r="D363" s="30"/>
      <c r="E363" s="45" t="s">
        <v>66</v>
      </c>
      <c r="F363" s="43"/>
      <c r="G363" s="40"/>
      <c r="H363" s="38"/>
      <c r="I363" s="38"/>
    </row>
    <row r="364" spans="1:9" ht="12.75">
      <c r="A364" s="38"/>
      <c r="B364" s="45" t="s">
        <v>67</v>
      </c>
      <c r="C364" s="40">
        <v>1</v>
      </c>
      <c r="D364" s="30"/>
      <c r="E364" s="45" t="s">
        <v>68</v>
      </c>
      <c r="F364" s="43"/>
      <c r="G364" s="40">
        <v>2</v>
      </c>
      <c r="H364" s="38"/>
      <c r="I364" s="38"/>
    </row>
    <row r="365" spans="1:9" ht="12.75">
      <c r="A365" s="38"/>
      <c r="B365" s="45" t="s">
        <v>69</v>
      </c>
      <c r="C365" s="40"/>
      <c r="D365" s="30"/>
      <c r="E365" s="61" t="s">
        <v>70</v>
      </c>
      <c r="F365" s="62"/>
      <c r="G365" s="65"/>
      <c r="H365" s="38"/>
      <c r="I365" s="38"/>
    </row>
    <row r="366" spans="1:9" ht="12.75">
      <c r="A366" s="38"/>
      <c r="B366" s="30"/>
      <c r="C366" s="30"/>
      <c r="D366" s="30"/>
      <c r="E366" s="45" t="s">
        <v>146</v>
      </c>
      <c r="F366" s="66"/>
      <c r="G366" s="33"/>
      <c r="H366" s="38"/>
      <c r="I366" s="38"/>
    </row>
    <row r="367" spans="1:9" ht="12.75">
      <c r="A367" s="38"/>
      <c r="B367" s="5"/>
      <c r="C367" s="6"/>
      <c r="D367" s="6"/>
      <c r="E367" s="30"/>
      <c r="F367" s="30"/>
      <c r="G367" s="29"/>
      <c r="H367" s="38"/>
      <c r="I367" s="38"/>
    </row>
    <row r="368" spans="1:9" ht="12.75">
      <c r="A368" s="38"/>
      <c r="B368" s="5"/>
      <c r="C368" s="6"/>
      <c r="D368" s="6"/>
      <c r="E368" s="5"/>
      <c r="F368" s="5"/>
      <c r="G368" s="30"/>
      <c r="H368" s="30"/>
      <c r="I368" s="29"/>
    </row>
    <row r="369" spans="1:9" ht="12.75">
      <c r="A369" s="38"/>
      <c r="B369" s="5"/>
      <c r="C369" s="5" t="s">
        <v>71</v>
      </c>
      <c r="D369" s="6"/>
      <c r="E369" s="5"/>
      <c r="F369" s="5"/>
      <c r="G369" s="68"/>
      <c r="H369" s="68"/>
      <c r="I369" s="29"/>
    </row>
    <row r="370" spans="1:9" ht="12.75">
      <c r="A370" s="38"/>
      <c r="B370" s="5"/>
      <c r="C370" s="69" t="s">
        <v>72</v>
      </c>
      <c r="D370" s="70"/>
      <c r="E370" s="40">
        <v>1</v>
      </c>
      <c r="F370" s="5"/>
      <c r="G370" s="5"/>
      <c r="H370" s="6"/>
      <c r="I370" s="6"/>
    </row>
    <row r="371" spans="1:9" ht="12.75">
      <c r="A371" s="38"/>
      <c r="B371" s="5"/>
      <c r="C371" s="69" t="s">
        <v>73</v>
      </c>
      <c r="D371" s="70"/>
      <c r="E371" s="46"/>
      <c r="F371" s="5"/>
      <c r="G371" s="5"/>
      <c r="H371" s="6"/>
      <c r="I371" s="6"/>
    </row>
    <row r="372" spans="1:9" ht="15">
      <c r="A372" s="38"/>
      <c r="B372" s="47"/>
      <c r="C372" s="48"/>
      <c r="D372" s="49"/>
      <c r="E372" s="50"/>
      <c r="F372" s="47"/>
      <c r="G372" s="47"/>
      <c r="H372" s="51"/>
      <c r="I372" s="51"/>
    </row>
    <row r="373" spans="1:9" ht="12.75">
      <c r="A373" s="38"/>
      <c r="B373" s="52"/>
      <c r="C373" s="53"/>
      <c r="D373" s="49"/>
      <c r="E373" s="54"/>
      <c r="F373" s="55"/>
      <c r="G373" s="44"/>
      <c r="H373" s="38"/>
      <c r="I373" s="38"/>
    </row>
    <row r="374" spans="1:9" ht="12.75">
      <c r="A374" s="38"/>
      <c r="B374" s="56"/>
      <c r="C374" s="57"/>
      <c r="D374" s="49"/>
      <c r="E374" s="54"/>
      <c r="F374" s="38"/>
      <c r="G374" s="38"/>
      <c r="H374" s="38"/>
      <c r="I374" s="38"/>
    </row>
    <row r="375" spans="1:9" ht="12.75">
      <c r="A375" s="38"/>
      <c r="B375" s="56"/>
      <c r="C375" s="57"/>
      <c r="D375" s="49"/>
      <c r="E375" s="54"/>
      <c r="F375" s="38"/>
      <c r="G375" s="38"/>
      <c r="H375" s="38"/>
      <c r="I375" s="38"/>
    </row>
    <row r="376" spans="1:9" ht="12.75">
      <c r="A376" s="38"/>
      <c r="B376" s="56"/>
      <c r="C376" s="58"/>
      <c r="D376" s="49"/>
      <c r="E376" s="54"/>
      <c r="F376" s="38"/>
      <c r="G376" s="38"/>
      <c r="H376" s="38"/>
      <c r="I376" s="38"/>
    </row>
    <row r="377" spans="1:9" ht="12.75">
      <c r="A377" s="38"/>
      <c r="B377" s="56"/>
      <c r="C377" s="29"/>
      <c r="D377" s="49"/>
      <c r="E377" s="54"/>
      <c r="F377" s="38"/>
      <c r="G377" s="38"/>
      <c r="H377" s="38"/>
      <c r="I377" s="38"/>
    </row>
    <row r="378" spans="1:9" ht="12.75">
      <c r="A378" s="38"/>
      <c r="B378" s="56"/>
      <c r="C378" s="57"/>
      <c r="D378" s="49"/>
      <c r="E378" s="54"/>
      <c r="F378" s="55"/>
      <c r="G378" s="44"/>
      <c r="H378" s="38"/>
      <c r="I378" s="38"/>
    </row>
  </sheetData>
  <sheetProtection/>
  <mergeCells count="10">
    <mergeCell ref="H333:I333"/>
    <mergeCell ref="H334:I334"/>
    <mergeCell ref="H335:I336"/>
    <mergeCell ref="H337:I337"/>
    <mergeCell ref="C370:D370"/>
    <mergeCell ref="C371:D371"/>
    <mergeCell ref="H338:I338"/>
    <mergeCell ref="H339:I339"/>
    <mergeCell ref="H340:I340"/>
    <mergeCell ref="G369:H36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6">
      <selection activeCell="A48" sqref="A48"/>
    </sheetView>
  </sheetViews>
  <sheetFormatPr defaultColWidth="9.140625" defaultRowHeight="12.75"/>
  <cols>
    <col min="1" max="1" width="76.7109375" style="0" customWidth="1"/>
  </cols>
  <sheetData>
    <row r="1" ht="15">
      <c r="A1" s="59" t="s">
        <v>144</v>
      </c>
    </row>
    <row r="3" spans="1:2" ht="15">
      <c r="A3" s="59" t="s">
        <v>94</v>
      </c>
      <c r="B3" s="60"/>
    </row>
    <row r="4" spans="1:2" ht="15">
      <c r="A4" s="47" t="s">
        <v>95</v>
      </c>
      <c r="B4" s="51">
        <v>1</v>
      </c>
    </row>
    <row r="5" spans="1:2" ht="15">
      <c r="A5" s="47" t="s">
        <v>96</v>
      </c>
      <c r="B5" s="51">
        <v>1</v>
      </c>
    </row>
    <row r="6" spans="1:2" ht="15">
      <c r="A6" s="47" t="s">
        <v>97</v>
      </c>
      <c r="B6" s="51">
        <v>4</v>
      </c>
    </row>
    <row r="7" spans="1:2" ht="15">
      <c r="A7" s="47" t="s">
        <v>98</v>
      </c>
      <c r="B7" s="51">
        <v>10</v>
      </c>
    </row>
    <row r="8" spans="1:2" ht="15">
      <c r="A8" s="47" t="s">
        <v>99</v>
      </c>
      <c r="B8" s="51">
        <v>2</v>
      </c>
    </row>
    <row r="9" spans="1:2" ht="15">
      <c r="A9" s="47" t="s">
        <v>100</v>
      </c>
      <c r="B9" s="51">
        <v>10</v>
      </c>
    </row>
    <row r="10" spans="1:2" ht="15">
      <c r="A10" s="47" t="s">
        <v>101</v>
      </c>
      <c r="B10" s="51">
        <v>13</v>
      </c>
    </row>
    <row r="11" spans="1:2" ht="15">
      <c r="A11" s="47" t="s">
        <v>102</v>
      </c>
      <c r="B11" s="51">
        <v>1</v>
      </c>
    </row>
    <row r="12" spans="1:2" ht="15">
      <c r="A12" s="47" t="s">
        <v>103</v>
      </c>
      <c r="B12" s="51">
        <v>1</v>
      </c>
    </row>
    <row r="13" spans="1:2" ht="15">
      <c r="A13" s="47" t="s">
        <v>104</v>
      </c>
      <c r="B13" s="51">
        <v>2</v>
      </c>
    </row>
    <row r="14" spans="1:2" ht="15">
      <c r="A14" s="47" t="s">
        <v>105</v>
      </c>
      <c r="B14" s="51">
        <v>4</v>
      </c>
    </row>
    <row r="15" spans="1:2" ht="15">
      <c r="A15" s="47" t="s">
        <v>108</v>
      </c>
      <c r="B15" s="51">
        <v>1</v>
      </c>
    </row>
    <row r="16" spans="1:2" ht="15">
      <c r="A16" s="47" t="s">
        <v>106</v>
      </c>
      <c r="B16" s="51">
        <v>1</v>
      </c>
    </row>
    <row r="17" spans="1:2" ht="15">
      <c r="A17" s="47" t="s">
        <v>107</v>
      </c>
      <c r="B17" s="51">
        <v>1</v>
      </c>
    </row>
    <row r="18" spans="1:2" ht="15">
      <c r="A18" s="47"/>
      <c r="B18" s="51"/>
    </row>
    <row r="19" spans="1:2" ht="15">
      <c r="A19" s="59" t="s">
        <v>109</v>
      </c>
      <c r="B19" s="60"/>
    </row>
    <row r="20" spans="1:2" ht="15">
      <c r="A20" s="47" t="s">
        <v>110</v>
      </c>
      <c r="B20" s="51">
        <v>1</v>
      </c>
    </row>
    <row r="21" spans="1:2" ht="15">
      <c r="A21" s="47" t="s">
        <v>111</v>
      </c>
      <c r="B21" s="51">
        <v>2</v>
      </c>
    </row>
    <row r="22" spans="1:2" ht="15">
      <c r="A22" s="47" t="s">
        <v>112</v>
      </c>
      <c r="B22" s="51">
        <v>3</v>
      </c>
    </row>
    <row r="23" spans="1:2" ht="15">
      <c r="A23" s="47" t="s">
        <v>113</v>
      </c>
      <c r="B23" s="51">
        <v>2</v>
      </c>
    </row>
    <row r="24" spans="1:2" ht="15">
      <c r="A24" s="47" t="s">
        <v>114</v>
      </c>
      <c r="B24" s="51">
        <v>2</v>
      </c>
    </row>
    <row r="25" spans="1:2" ht="15">
      <c r="A25" s="47" t="s">
        <v>115</v>
      </c>
      <c r="B25" s="51">
        <v>1</v>
      </c>
    </row>
    <row r="26" spans="1:2" ht="15">
      <c r="A26" s="47" t="s">
        <v>116</v>
      </c>
      <c r="B26" s="51">
        <v>1</v>
      </c>
    </row>
    <row r="27" spans="1:2" ht="15">
      <c r="A27" s="47" t="s">
        <v>117</v>
      </c>
      <c r="B27" s="51">
        <v>1</v>
      </c>
    </row>
    <row r="28" spans="1:2" ht="15">
      <c r="A28" s="47" t="s">
        <v>118</v>
      </c>
      <c r="B28" s="51">
        <v>1</v>
      </c>
    </row>
    <row r="29" spans="1:2" ht="15">
      <c r="A29" s="59"/>
      <c r="B29" s="71"/>
    </row>
    <row r="30" spans="1:2" ht="15">
      <c r="A30" s="59" t="s">
        <v>119</v>
      </c>
      <c r="B30" s="71"/>
    </row>
    <row r="31" spans="1:2" ht="15">
      <c r="A31" s="47" t="s">
        <v>120</v>
      </c>
      <c r="B31" s="51">
        <v>1</v>
      </c>
    </row>
    <row r="32" spans="1:2" ht="15">
      <c r="A32" s="47" t="s">
        <v>142</v>
      </c>
      <c r="B32" s="51">
        <v>1</v>
      </c>
    </row>
    <row r="33" spans="1:2" ht="15">
      <c r="A33" s="47" t="s">
        <v>122</v>
      </c>
      <c r="B33" s="51">
        <v>1</v>
      </c>
    </row>
    <row r="34" spans="1:2" ht="15">
      <c r="A34" s="47" t="s">
        <v>121</v>
      </c>
      <c r="B34" s="51">
        <v>1</v>
      </c>
    </row>
    <row r="35" spans="1:2" ht="15">
      <c r="A35" s="47" t="s">
        <v>123</v>
      </c>
      <c r="B35" s="51">
        <v>1</v>
      </c>
    </row>
    <row r="36" spans="1:2" ht="15">
      <c r="A36" s="59"/>
      <c r="B36" s="71"/>
    </row>
    <row r="37" spans="1:2" ht="15">
      <c r="A37" s="59" t="s">
        <v>124</v>
      </c>
      <c r="B37" s="71"/>
    </row>
    <row r="38" spans="1:2" ht="15">
      <c r="A38" s="47" t="s">
        <v>125</v>
      </c>
      <c r="B38" s="51"/>
    </row>
    <row r="39" spans="1:2" ht="15">
      <c r="A39" s="47" t="s">
        <v>143</v>
      </c>
      <c r="B39" s="51">
        <v>1</v>
      </c>
    </row>
    <row r="40" spans="1:2" ht="15">
      <c r="A40" s="47" t="s">
        <v>126</v>
      </c>
      <c r="B40" s="51">
        <v>1</v>
      </c>
    </row>
    <row r="41" spans="1:2" ht="15">
      <c r="A41" s="47" t="s">
        <v>127</v>
      </c>
      <c r="B41" s="51">
        <v>2</v>
      </c>
    </row>
    <row r="42" spans="1:2" ht="15">
      <c r="A42" s="47" t="s">
        <v>128</v>
      </c>
      <c r="B42" s="51">
        <v>2</v>
      </c>
    </row>
    <row r="43" spans="1:2" ht="15">
      <c r="A43" s="47" t="s">
        <v>129</v>
      </c>
      <c r="B43" s="51">
        <v>1</v>
      </c>
    </row>
    <row r="44" spans="1:2" ht="15">
      <c r="A44" s="47" t="s">
        <v>130</v>
      </c>
      <c r="B44" s="51">
        <v>1</v>
      </c>
    </row>
    <row r="45" spans="1:2" ht="15">
      <c r="A45" s="47" t="s">
        <v>131</v>
      </c>
      <c r="B45" s="51">
        <v>4</v>
      </c>
    </row>
    <row r="46" spans="1:2" ht="15">
      <c r="A46" s="47" t="s">
        <v>132</v>
      </c>
      <c r="B46" s="51">
        <v>1</v>
      </c>
    </row>
    <row r="47" spans="1:2" ht="15">
      <c r="A47" s="47" t="s">
        <v>145</v>
      </c>
      <c r="B47" s="51">
        <v>2</v>
      </c>
    </row>
    <row r="48" spans="1:2" ht="15">
      <c r="A48" s="47" t="s">
        <v>133</v>
      </c>
      <c r="B48" s="51">
        <v>1</v>
      </c>
    </row>
    <row r="49" spans="1:2" ht="15">
      <c r="A49" s="47"/>
      <c r="B49" s="51"/>
    </row>
    <row r="50" spans="1:3" ht="15">
      <c r="A50" s="47" t="s">
        <v>134</v>
      </c>
      <c r="B50" s="51"/>
      <c r="C50" t="s">
        <v>141</v>
      </c>
    </row>
    <row r="51" spans="1:3" ht="15">
      <c r="A51" s="47" t="s">
        <v>135</v>
      </c>
      <c r="B51" s="51">
        <v>1</v>
      </c>
      <c r="C51" s="47"/>
    </row>
    <row r="52" spans="1:3" ht="15">
      <c r="A52" s="47" t="s">
        <v>137</v>
      </c>
      <c r="B52" s="51">
        <v>1</v>
      </c>
      <c r="C52" s="47"/>
    </row>
    <row r="53" spans="1:3" ht="15">
      <c r="A53" s="47" t="s">
        <v>139</v>
      </c>
      <c r="B53" s="51">
        <v>3</v>
      </c>
      <c r="C53" s="47"/>
    </row>
    <row r="54" spans="1:3" ht="15">
      <c r="A54" s="47" t="s">
        <v>140</v>
      </c>
      <c r="B54" s="51">
        <v>1</v>
      </c>
      <c r="C54" s="47"/>
    </row>
    <row r="55" spans="1:3" ht="15">
      <c r="A55" s="47" t="s">
        <v>136</v>
      </c>
      <c r="B55" s="51">
        <v>1</v>
      </c>
      <c r="C55" s="47"/>
    </row>
    <row r="56" spans="1:10" ht="15">
      <c r="A56" s="47" t="s">
        <v>138</v>
      </c>
      <c r="B56" s="51">
        <v>1</v>
      </c>
      <c r="J56" s="47"/>
    </row>
    <row r="57" spans="1:9" ht="15">
      <c r="A57" s="47"/>
      <c r="I57" s="47"/>
    </row>
  </sheetData>
  <sheetProtection/>
  <mergeCells count="2">
    <mergeCell ref="B29:B30"/>
    <mergeCell ref="B36:B37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Grange Medicare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Marwood</dc:creator>
  <cp:keywords/>
  <dc:description/>
  <cp:lastModifiedBy>Katy Morson</cp:lastModifiedBy>
  <cp:lastPrinted>2012-03-12T20:56:51Z</cp:lastPrinted>
  <dcterms:created xsi:type="dcterms:W3CDTF">2012-02-22T21:35:11Z</dcterms:created>
  <dcterms:modified xsi:type="dcterms:W3CDTF">2014-11-18T13:07:04Z</dcterms:modified>
  <cp:category/>
  <cp:version/>
  <cp:contentType/>
  <cp:contentStatus/>
</cp:coreProperties>
</file>